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30" windowWidth="15360" windowHeight="8955" activeTab="1"/>
  </bookViews>
  <sheets>
    <sheet name="korzystający 2011" sheetId="11" r:id="rId1"/>
    <sheet name="udzielone noclegi 2011" sheetId="10" r:id="rId2"/>
    <sheet name="korzystający 2010 " sheetId="7" r:id="rId3"/>
    <sheet name="udzielone noclegi 2010 " sheetId="9" r:id="rId4"/>
  </sheets>
  <definedNames>
    <definedName name="_xlnm.Print_Area" localSheetId="2">'korzystający 2010 '!$A$1:$AN$50</definedName>
    <definedName name="_xlnm.Print_Area" localSheetId="0">'korzystający 2011'!$A$1:$AN$50</definedName>
    <definedName name="_xlnm.Print_Area" localSheetId="3">'udzielone noclegi 2010 '!$A$1:$AN$50</definedName>
    <definedName name="_xlnm.Print_Area" localSheetId="1">'udzielone noclegi 2011'!$A$1:$AN$50</definedName>
  </definedNames>
  <calcPr calcId="125725"/>
</workbook>
</file>

<file path=xl/calcChain.xml><?xml version="1.0" encoding="utf-8"?>
<calcChain xmlns="http://schemas.openxmlformats.org/spreadsheetml/2006/main">
  <c r="AC9" i="10"/>
  <c r="AC10"/>
  <c r="AC11"/>
  <c r="AC12"/>
  <c r="AC13"/>
  <c r="AC14"/>
  <c r="AC15"/>
  <c r="AC16"/>
  <c r="AC17"/>
  <c r="AC18"/>
  <c r="AC19"/>
  <c r="AC20"/>
  <c r="AC21"/>
  <c r="AC22"/>
  <c r="AC23"/>
  <c r="AC24"/>
  <c r="AC25"/>
  <c r="AC26"/>
  <c r="AC27"/>
  <c r="AC28"/>
  <c r="AC29"/>
  <c r="AC30"/>
  <c r="AC31"/>
  <c r="AC32"/>
  <c r="AC33"/>
  <c r="AC34"/>
  <c r="AC35"/>
  <c r="AC36"/>
  <c r="AC37"/>
  <c r="AC38"/>
  <c r="AC39"/>
  <c r="AC40"/>
  <c r="AC41"/>
  <c r="AC42"/>
  <c r="AC43"/>
  <c r="AC44"/>
  <c r="AC45"/>
  <c r="AC46"/>
  <c r="AC47"/>
  <c r="AC48"/>
  <c r="AC49"/>
  <c r="AC7"/>
  <c r="AC9" i="11"/>
  <c r="AC10"/>
  <c r="AC11"/>
  <c r="AC12"/>
  <c r="AC13"/>
  <c r="AC14"/>
  <c r="AC15"/>
  <c r="AC16"/>
  <c r="AC17"/>
  <c r="AC18"/>
  <c r="AC19"/>
  <c r="AC20"/>
  <c r="AC21"/>
  <c r="AC22"/>
  <c r="AC23"/>
  <c r="AC24"/>
  <c r="AC25"/>
  <c r="AC26"/>
  <c r="AC27"/>
  <c r="AC28"/>
  <c r="AC29"/>
  <c r="AC30"/>
  <c r="AC31"/>
  <c r="AC32"/>
  <c r="AC33"/>
  <c r="AC34"/>
  <c r="AC35"/>
  <c r="AC36"/>
  <c r="AC37"/>
  <c r="AC38"/>
  <c r="AC39"/>
  <c r="AC40"/>
  <c r="AC41"/>
  <c r="AC42"/>
  <c r="AC43"/>
  <c r="AC44"/>
  <c r="AC45"/>
  <c r="AC46"/>
  <c r="AC47"/>
  <c r="AC48"/>
  <c r="AC49"/>
  <c r="AC7"/>
  <c r="AM7"/>
  <c r="AL7"/>
  <c r="Z7"/>
  <c r="Z9"/>
  <c r="Z10"/>
  <c r="Z11"/>
  <c r="Z12"/>
  <c r="Z13"/>
  <c r="Z14"/>
  <c r="Z15"/>
  <c r="Z16"/>
  <c r="Z17"/>
  <c r="Z18"/>
  <c r="Z19"/>
  <c r="Z20"/>
  <c r="Z21"/>
  <c r="Z22"/>
  <c r="Z23"/>
  <c r="Z24"/>
  <c r="Z25"/>
  <c r="Z26"/>
  <c r="Z27"/>
  <c r="Z28"/>
  <c r="Z29"/>
  <c r="Z30"/>
  <c r="Z31"/>
  <c r="Z32"/>
  <c r="Z33"/>
  <c r="Z34"/>
  <c r="Z35"/>
  <c r="Z36"/>
  <c r="Z37"/>
  <c r="Z38"/>
  <c r="Z39"/>
  <c r="Z40"/>
  <c r="Z41"/>
  <c r="Z42"/>
  <c r="Z43"/>
  <c r="Z44"/>
  <c r="Z45"/>
  <c r="Z46"/>
  <c r="Z47"/>
  <c r="Z48"/>
  <c r="Z49"/>
  <c r="Z7" i="10"/>
  <c r="Z9"/>
  <c r="Z10"/>
  <c r="Z11"/>
  <c r="Z12"/>
  <c r="Z13"/>
  <c r="Z14"/>
  <c r="Z15"/>
  <c r="Z16"/>
  <c r="Z17"/>
  <c r="Z18"/>
  <c r="Z19"/>
  <c r="Z20"/>
  <c r="Z21"/>
  <c r="Z22"/>
  <c r="Z23"/>
  <c r="Z24"/>
  <c r="Z25"/>
  <c r="Z26"/>
  <c r="Z27"/>
  <c r="Z28"/>
  <c r="Z29"/>
  <c r="Z30"/>
  <c r="Z31"/>
  <c r="Z32"/>
  <c r="Z33"/>
  <c r="Z34"/>
  <c r="Z35"/>
  <c r="Z36"/>
  <c r="Z37"/>
  <c r="Z38"/>
  <c r="Z39"/>
  <c r="Z40"/>
  <c r="Z41"/>
  <c r="Z42"/>
  <c r="Z43"/>
  <c r="Z44"/>
  <c r="Z45"/>
  <c r="Z46"/>
  <c r="Z47"/>
  <c r="Z48"/>
  <c r="Z49"/>
  <c r="AL7"/>
  <c r="AL9" i="11"/>
  <c r="AL10"/>
  <c r="AL11"/>
  <c r="AL12"/>
  <c r="AL13"/>
  <c r="AL14"/>
  <c r="AL15"/>
  <c r="AL16"/>
  <c r="AL17"/>
  <c r="AL18"/>
  <c r="AL19"/>
  <c r="AL20"/>
  <c r="AL21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AL42"/>
  <c r="AL43"/>
  <c r="AL44"/>
  <c r="AL45"/>
  <c r="AL46"/>
  <c r="AL47"/>
  <c r="AL48"/>
  <c r="AL49"/>
  <c r="W7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9" i="10"/>
  <c r="W10"/>
  <c r="W11"/>
  <c r="W12"/>
  <c r="W7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T7" i="11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AM9" i="10"/>
  <c r="AM10"/>
  <c r="AM11"/>
  <c r="AM12"/>
  <c r="AM13"/>
  <c r="AM14"/>
  <c r="AM15"/>
  <c r="AM16"/>
  <c r="AM17"/>
  <c r="AM18"/>
  <c r="AM19"/>
  <c r="AM20"/>
  <c r="AM21"/>
  <c r="AM22"/>
  <c r="AM23"/>
  <c r="AM24"/>
  <c r="AM25"/>
  <c r="AM26"/>
  <c r="AM27"/>
  <c r="AM28"/>
  <c r="AM29"/>
  <c r="AM30"/>
  <c r="AM31"/>
  <c r="AM32"/>
  <c r="AM33"/>
  <c r="AM34"/>
  <c r="AM35"/>
  <c r="AM36"/>
  <c r="AM37"/>
  <c r="AM38"/>
  <c r="AM39"/>
  <c r="AM40"/>
  <c r="AM41"/>
  <c r="AM42"/>
  <c r="AM43"/>
  <c r="AM44"/>
  <c r="AM45"/>
  <c r="AM46"/>
  <c r="AM47"/>
  <c r="AM48"/>
  <c r="AM49"/>
  <c r="AM7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7"/>
  <c r="AL9" i="9"/>
  <c r="AL10"/>
  <c r="AL11"/>
  <c r="AL12"/>
  <c r="AL13"/>
  <c r="AL14"/>
  <c r="AL15"/>
  <c r="AL16"/>
  <c r="AL17"/>
  <c r="AL18"/>
  <c r="AL19"/>
  <c r="AL20"/>
  <c r="AL21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AL42"/>
  <c r="AL43"/>
  <c r="AL44"/>
  <c r="AL45"/>
  <c r="AL46"/>
  <c r="AL47"/>
  <c r="AL48"/>
  <c r="AL49"/>
  <c r="AI9"/>
  <c r="AI10"/>
  <c r="AI11"/>
  <c r="AI12"/>
  <c r="AI13"/>
  <c r="AI14"/>
  <c r="AI15"/>
  <c r="AI16"/>
  <c r="AI17"/>
  <c r="AI18"/>
  <c r="AI19"/>
  <c r="AI20"/>
  <c r="AI21"/>
  <c r="AI22"/>
  <c r="AI23"/>
  <c r="AI24"/>
  <c r="AI25"/>
  <c r="AI26"/>
  <c r="AI27"/>
  <c r="AI28"/>
  <c r="AI29"/>
  <c r="AI30"/>
  <c r="AI31"/>
  <c r="AI32"/>
  <c r="AI33"/>
  <c r="AI34"/>
  <c r="AI35"/>
  <c r="AI36"/>
  <c r="AI37"/>
  <c r="AI38"/>
  <c r="AI39"/>
  <c r="AI40"/>
  <c r="AI41"/>
  <c r="AI42"/>
  <c r="AI43"/>
  <c r="AI44"/>
  <c r="AI45"/>
  <c r="AI46"/>
  <c r="AI47"/>
  <c r="AI48"/>
  <c r="AI49"/>
  <c r="AF9"/>
  <c r="AF10"/>
  <c r="AF11"/>
  <c r="AF12"/>
  <c r="AF13"/>
  <c r="AF14"/>
  <c r="AF15"/>
  <c r="AF16"/>
  <c r="AF17"/>
  <c r="AF18"/>
  <c r="AF19"/>
  <c r="AF20"/>
  <c r="AF21"/>
  <c r="AF22"/>
  <c r="AF23"/>
  <c r="AF24"/>
  <c r="AF25"/>
  <c r="AF26"/>
  <c r="AF27"/>
  <c r="AF28"/>
  <c r="AF29"/>
  <c r="AF30"/>
  <c r="AF31"/>
  <c r="AF32"/>
  <c r="AF33"/>
  <c r="AF34"/>
  <c r="AF35"/>
  <c r="AF36"/>
  <c r="AF37"/>
  <c r="AF38"/>
  <c r="AF39"/>
  <c r="AF40"/>
  <c r="AF41"/>
  <c r="AF42"/>
  <c r="AF43"/>
  <c r="AF44"/>
  <c r="AF45"/>
  <c r="AF46"/>
  <c r="AF47"/>
  <c r="AF48"/>
  <c r="AF49"/>
  <c r="AC48"/>
  <c r="AC49"/>
  <c r="Z49"/>
  <c r="AC9"/>
  <c r="AC10"/>
  <c r="AC11"/>
  <c r="AC12"/>
  <c r="AC13"/>
  <c r="AC14"/>
  <c r="AC15"/>
  <c r="AC16"/>
  <c r="AC17"/>
  <c r="AC18"/>
  <c r="AC19"/>
  <c r="AC20"/>
  <c r="AC21"/>
  <c r="AC22"/>
  <c r="AC23"/>
  <c r="AC24"/>
  <c r="AC25"/>
  <c r="AC26"/>
  <c r="AC27"/>
  <c r="AC28"/>
  <c r="AC29"/>
  <c r="AC30"/>
  <c r="AC31"/>
  <c r="AC32"/>
  <c r="AC33"/>
  <c r="AC34"/>
  <c r="AC35"/>
  <c r="AC36"/>
  <c r="AC37"/>
  <c r="AC38"/>
  <c r="AC39"/>
  <c r="AC40"/>
  <c r="AC41"/>
  <c r="AC42"/>
  <c r="AC43"/>
  <c r="AC44"/>
  <c r="AC45"/>
  <c r="AC46"/>
  <c r="AC47"/>
  <c r="Z9"/>
  <c r="Z10"/>
  <c r="Z11"/>
  <c r="Z12"/>
  <c r="Z13"/>
  <c r="Z14"/>
  <c r="Z15"/>
  <c r="Z16"/>
  <c r="Z17"/>
  <c r="Z18"/>
  <c r="Z19"/>
  <c r="Z20"/>
  <c r="Z21"/>
  <c r="Z22"/>
  <c r="Z23"/>
  <c r="Z24"/>
  <c r="Z25"/>
  <c r="Z26"/>
  <c r="Z27"/>
  <c r="Z28"/>
  <c r="Z29"/>
  <c r="Z30"/>
  <c r="Z31"/>
  <c r="Z32"/>
  <c r="Z33"/>
  <c r="Z34"/>
  <c r="Z35"/>
  <c r="Z36"/>
  <c r="Z37"/>
  <c r="Z38"/>
  <c r="Z39"/>
  <c r="Z40"/>
  <c r="Z41"/>
  <c r="Z42"/>
  <c r="Z43"/>
  <c r="Z44"/>
  <c r="Z45"/>
  <c r="Z46"/>
  <c r="Z47"/>
  <c r="Z4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AL7"/>
  <c r="AI7"/>
  <c r="AF7"/>
  <c r="AC7"/>
  <c r="Z7"/>
  <c r="W7"/>
  <c r="T7"/>
  <c r="Q7"/>
  <c r="N7"/>
  <c r="K7"/>
  <c r="H7"/>
  <c r="E7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7"/>
  <c r="H9" i="7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AI49"/>
  <c r="AL9"/>
  <c r="AL10"/>
  <c r="AL11"/>
  <c r="AL12"/>
  <c r="AL13"/>
  <c r="AL14"/>
  <c r="AL15"/>
  <c r="AL16"/>
  <c r="AL17"/>
  <c r="AL18"/>
  <c r="AL19"/>
  <c r="AL20"/>
  <c r="AL21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AL42"/>
  <c r="AL43"/>
  <c r="AL44"/>
  <c r="AL45"/>
  <c r="AL46"/>
  <c r="AL47"/>
  <c r="AL48"/>
  <c r="AL49"/>
  <c r="AI9"/>
  <c r="AI10"/>
  <c r="AI11"/>
  <c r="AI12"/>
  <c r="AI13"/>
  <c r="AI14"/>
  <c r="AI15"/>
  <c r="AI16"/>
  <c r="AI17"/>
  <c r="AI18"/>
  <c r="AI19"/>
  <c r="AI20"/>
  <c r="AI21"/>
  <c r="AI22"/>
  <c r="AI23"/>
  <c r="AI24"/>
  <c r="AI25"/>
  <c r="AI26"/>
  <c r="AI27"/>
  <c r="AI28"/>
  <c r="AI29"/>
  <c r="AI30"/>
  <c r="AI31"/>
  <c r="AI32"/>
  <c r="AI33"/>
  <c r="AI34"/>
  <c r="AI35"/>
  <c r="AI36"/>
  <c r="AI37"/>
  <c r="AI38"/>
  <c r="AI39"/>
  <c r="AI40"/>
  <c r="AI41"/>
  <c r="AI42"/>
  <c r="AI43"/>
  <c r="AI44"/>
  <c r="AI45"/>
  <c r="AI46"/>
  <c r="AI47"/>
  <c r="AI48"/>
  <c r="AF9"/>
  <c r="AF10"/>
  <c r="AF11"/>
  <c r="AF12"/>
  <c r="AF13"/>
  <c r="AF14"/>
  <c r="AF15"/>
  <c r="AF16"/>
  <c r="AF17"/>
  <c r="AF18"/>
  <c r="AF19"/>
  <c r="AF20"/>
  <c r="AF21"/>
  <c r="AF22"/>
  <c r="AF23"/>
  <c r="AF24"/>
  <c r="AF25"/>
  <c r="AF26"/>
  <c r="AF27"/>
  <c r="AF28"/>
  <c r="AF29"/>
  <c r="AF30"/>
  <c r="AF31"/>
  <c r="AF32"/>
  <c r="AF33"/>
  <c r="AF34"/>
  <c r="AF35"/>
  <c r="AF36"/>
  <c r="AF37"/>
  <c r="AF38"/>
  <c r="AF39"/>
  <c r="AF40"/>
  <c r="AF41"/>
  <c r="AF42"/>
  <c r="AF43"/>
  <c r="AF44"/>
  <c r="AF45"/>
  <c r="AF46"/>
  <c r="AF47"/>
  <c r="AF48"/>
  <c r="AF49"/>
  <c r="AC9"/>
  <c r="AC10"/>
  <c r="AC11"/>
  <c r="AC12"/>
  <c r="AC13"/>
  <c r="AC14"/>
  <c r="AC15"/>
  <c r="AC16"/>
  <c r="AC17"/>
  <c r="AC18"/>
  <c r="AC19"/>
  <c r="AC20"/>
  <c r="AC21"/>
  <c r="AC22"/>
  <c r="AC23"/>
  <c r="AC24"/>
  <c r="AC25"/>
  <c r="AC26"/>
  <c r="AC27"/>
  <c r="AC28"/>
  <c r="AC29"/>
  <c r="AC30"/>
  <c r="AC31"/>
  <c r="AC32"/>
  <c r="AC33"/>
  <c r="AC34"/>
  <c r="AC35"/>
  <c r="AC36"/>
  <c r="AC37"/>
  <c r="AC38"/>
  <c r="AC39"/>
  <c r="AC40"/>
  <c r="AC41"/>
  <c r="AC42"/>
  <c r="AC43"/>
  <c r="AC44"/>
  <c r="AC45"/>
  <c r="AC46"/>
  <c r="AC47"/>
  <c r="AC48"/>
  <c r="AC49"/>
  <c r="Z9"/>
  <c r="Z10"/>
  <c r="Z11"/>
  <c r="Z12"/>
  <c r="Z13"/>
  <c r="Z14"/>
  <c r="Z15"/>
  <c r="Z16"/>
  <c r="Z17"/>
  <c r="Z18"/>
  <c r="Z19"/>
  <c r="Z20"/>
  <c r="Z21"/>
  <c r="Z22"/>
  <c r="Z23"/>
  <c r="Z24"/>
  <c r="Z25"/>
  <c r="Z26"/>
  <c r="Z27"/>
  <c r="Z28"/>
  <c r="Z29"/>
  <c r="Z30"/>
  <c r="Z31"/>
  <c r="Z32"/>
  <c r="Z33"/>
  <c r="Z34"/>
  <c r="Z35"/>
  <c r="Z36"/>
  <c r="Z37"/>
  <c r="Z38"/>
  <c r="Z39"/>
  <c r="Z40"/>
  <c r="Z41"/>
  <c r="Z42"/>
  <c r="Z43"/>
  <c r="Z44"/>
  <c r="Z45"/>
  <c r="Z46"/>
  <c r="Z47"/>
  <c r="Z48"/>
  <c r="Z49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K49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AL7"/>
  <c r="AI7"/>
  <c r="AF7"/>
  <c r="AC7"/>
  <c r="Z7"/>
  <c r="W7"/>
  <c r="T7"/>
  <c r="Q7"/>
  <c r="N7"/>
  <c r="K7"/>
  <c r="H7"/>
  <c r="E7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7"/>
  <c r="R9" i="10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R7"/>
  <c r="O7"/>
  <c r="L7"/>
  <c r="I7"/>
  <c r="F7"/>
  <c r="C7"/>
  <c r="R9" i="11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R7"/>
  <c r="O7"/>
  <c r="L7"/>
  <c r="I7"/>
  <c r="F7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7"/>
  <c r="AM9"/>
  <c r="AM10"/>
  <c r="AM11"/>
  <c r="AM12"/>
  <c r="AM13"/>
  <c r="AM14"/>
  <c r="AM15"/>
  <c r="AM16"/>
  <c r="AM17"/>
  <c r="AM18"/>
  <c r="AM19"/>
  <c r="AM20"/>
  <c r="AM21"/>
  <c r="AM22"/>
  <c r="AM23"/>
  <c r="AM24"/>
  <c r="AM25"/>
  <c r="AM26"/>
  <c r="AM27"/>
  <c r="AM28"/>
  <c r="AM29"/>
  <c r="AM30"/>
  <c r="AM31"/>
  <c r="AM32"/>
  <c r="AM33"/>
  <c r="AM34"/>
  <c r="AM35"/>
  <c r="AM36"/>
  <c r="AM37"/>
  <c r="AM38"/>
  <c r="AM39"/>
  <c r="AM40"/>
  <c r="AM41"/>
  <c r="AM42"/>
  <c r="AM43"/>
  <c r="AM44"/>
  <c r="AM45"/>
  <c r="AM46"/>
  <c r="AM47"/>
  <c r="AM48"/>
  <c r="AM49"/>
  <c r="AM7" i="7"/>
  <c r="AN7"/>
  <c r="AN49" i="11"/>
  <c r="AN48"/>
  <c r="AN47"/>
  <c r="AN46"/>
  <c r="AN45"/>
  <c r="AN44"/>
  <c r="AN43"/>
  <c r="AN42"/>
  <c r="AN41"/>
  <c r="AN40"/>
  <c r="AN39"/>
  <c r="AN38"/>
  <c r="AN37"/>
  <c r="AN36"/>
  <c r="AN35"/>
  <c r="AN34"/>
  <c r="AN33"/>
  <c r="AN32"/>
  <c r="AN31"/>
  <c r="AN30"/>
  <c r="AN29"/>
  <c r="AN28"/>
  <c r="AN27"/>
  <c r="AN26"/>
  <c r="AN25"/>
  <c r="AN24"/>
  <c r="AN23"/>
  <c r="AN22"/>
  <c r="AN21"/>
  <c r="AN20"/>
  <c r="AN19"/>
  <c r="AN18"/>
  <c r="AN17"/>
  <c r="AN16"/>
  <c r="AN15"/>
  <c r="AN14"/>
  <c r="AN13"/>
  <c r="AN12"/>
  <c r="AN11"/>
  <c r="AN10"/>
  <c r="AN9"/>
  <c r="AN7"/>
  <c r="AN49" i="10"/>
  <c r="AL49"/>
  <c r="AN48"/>
  <c r="AL48"/>
  <c r="AN47"/>
  <c r="AL47"/>
  <c r="AN46"/>
  <c r="AL46"/>
  <c r="AN45"/>
  <c r="AL45"/>
  <c r="AN44"/>
  <c r="AL44"/>
  <c r="AN43"/>
  <c r="AL43"/>
  <c r="AN42"/>
  <c r="AL42"/>
  <c r="AN41"/>
  <c r="AL41"/>
  <c r="AN40"/>
  <c r="AL40"/>
  <c r="AN39"/>
  <c r="AL39"/>
  <c r="AN38"/>
  <c r="AL38"/>
  <c r="AN37"/>
  <c r="AL37"/>
  <c r="AN36"/>
  <c r="AL36"/>
  <c r="AN35"/>
  <c r="AL35"/>
  <c r="AN34"/>
  <c r="AL34"/>
  <c r="AN33"/>
  <c r="AL33"/>
  <c r="AN32"/>
  <c r="AL32"/>
  <c r="AN31"/>
  <c r="AL31"/>
  <c r="AN30"/>
  <c r="AL30"/>
  <c r="AN29"/>
  <c r="AL29"/>
  <c r="AN28"/>
  <c r="AL28"/>
  <c r="AN27"/>
  <c r="AL27"/>
  <c r="AN26"/>
  <c r="AL26"/>
  <c r="AN25"/>
  <c r="AL25"/>
  <c r="AN24"/>
  <c r="AL24"/>
  <c r="AN23"/>
  <c r="AL23"/>
  <c r="AN22"/>
  <c r="AL22"/>
  <c r="AN21"/>
  <c r="AL21"/>
  <c r="AN20"/>
  <c r="AL20"/>
  <c r="AN19"/>
  <c r="AL19"/>
  <c r="AN18"/>
  <c r="AL18"/>
  <c r="AN17"/>
  <c r="AL17"/>
  <c r="AN16"/>
  <c r="AL16"/>
  <c r="AN15"/>
  <c r="AL15"/>
  <c r="AN14"/>
  <c r="AL14"/>
  <c r="AN13"/>
  <c r="AL13"/>
  <c r="AN12"/>
  <c r="AL12"/>
  <c r="AN11"/>
  <c r="AL11"/>
  <c r="AN10"/>
  <c r="AL10"/>
  <c r="AN9"/>
  <c r="AL9"/>
  <c r="AN7"/>
  <c r="AM9" i="9"/>
  <c r="AM10"/>
  <c r="AM11"/>
  <c r="AM12"/>
  <c r="AM13"/>
  <c r="AM14"/>
  <c r="AM15"/>
  <c r="AM16"/>
  <c r="AM17"/>
  <c r="AM18"/>
  <c r="AM19"/>
  <c r="AM20"/>
  <c r="AM21"/>
  <c r="AM22"/>
  <c r="AM23"/>
  <c r="AM24"/>
  <c r="AM25"/>
  <c r="AM26"/>
  <c r="AM27"/>
  <c r="AM28"/>
  <c r="AM29"/>
  <c r="AM30"/>
  <c r="AM31"/>
  <c r="AM32"/>
  <c r="AM33"/>
  <c r="AM34"/>
  <c r="AM35"/>
  <c r="AM36"/>
  <c r="AM37"/>
  <c r="AM38"/>
  <c r="AM39"/>
  <c r="AM40"/>
  <c r="AM41"/>
  <c r="AM42"/>
  <c r="AM43"/>
  <c r="AM44"/>
  <c r="AM45"/>
  <c r="AM46"/>
  <c r="AM47"/>
  <c r="AM48"/>
  <c r="AM49"/>
  <c r="AM9" i="7"/>
  <c r="AM10"/>
  <c r="AM11"/>
  <c r="AM12"/>
  <c r="AM13"/>
  <c r="AM14"/>
  <c r="AM15"/>
  <c r="AM16"/>
  <c r="AM17"/>
  <c r="AM18"/>
  <c r="AM19"/>
  <c r="AM20"/>
  <c r="AM21"/>
  <c r="AM22"/>
  <c r="AM23"/>
  <c r="AM24"/>
  <c r="AM25"/>
  <c r="AM26"/>
  <c r="AM27"/>
  <c r="AM28"/>
  <c r="AM29"/>
  <c r="AM30"/>
  <c r="AM31"/>
  <c r="AM32"/>
  <c r="AM33"/>
  <c r="AM34"/>
  <c r="AM35"/>
  <c r="AM36"/>
  <c r="AM37"/>
  <c r="AM38"/>
  <c r="AM39"/>
  <c r="AM40"/>
  <c r="AM41"/>
  <c r="AM42"/>
  <c r="AM43"/>
  <c r="AM44"/>
  <c r="AM45"/>
  <c r="AM46"/>
  <c r="AM47"/>
  <c r="AM48"/>
  <c r="AM49"/>
  <c r="AM7" i="9"/>
  <c r="AN9"/>
  <c r="AN10"/>
  <c r="AN11"/>
  <c r="AN12"/>
  <c r="AN13"/>
  <c r="AN14"/>
  <c r="AN15"/>
  <c r="AN16"/>
  <c r="AN17"/>
  <c r="AN18"/>
  <c r="AN19"/>
  <c r="AN20"/>
  <c r="AN21"/>
  <c r="AN22"/>
  <c r="AN23"/>
  <c r="AN24"/>
  <c r="AN25"/>
  <c r="AN26"/>
  <c r="AN27"/>
  <c r="AN28"/>
  <c r="AN29"/>
  <c r="AN30"/>
  <c r="AN31"/>
  <c r="AN32"/>
  <c r="AN33"/>
  <c r="AN34"/>
  <c r="AN35"/>
  <c r="AN36"/>
  <c r="AN37"/>
  <c r="AN38"/>
  <c r="AN39"/>
  <c r="AN40"/>
  <c r="AN41"/>
  <c r="AN42"/>
  <c r="AN43"/>
  <c r="AN44"/>
  <c r="AN45"/>
  <c r="AN46"/>
  <c r="AN47"/>
  <c r="AN48"/>
  <c r="AN49"/>
  <c r="AN7"/>
  <c r="AN9" i="7"/>
  <c r="AN10"/>
  <c r="AN11"/>
  <c r="AN12"/>
  <c r="AN13"/>
  <c r="AN14"/>
  <c r="AN15"/>
  <c r="AN16"/>
  <c r="AN17"/>
  <c r="AN18"/>
  <c r="AN19"/>
  <c r="AN20"/>
  <c r="AN21"/>
  <c r="AN22"/>
  <c r="AN23"/>
  <c r="AN24"/>
  <c r="AN25"/>
  <c r="AN26"/>
  <c r="AN27"/>
  <c r="AN28"/>
  <c r="AN29"/>
  <c r="AN30"/>
  <c r="AN31"/>
  <c r="AN32"/>
  <c r="AN33"/>
  <c r="AN34"/>
  <c r="AN35"/>
  <c r="AN36"/>
  <c r="AN37"/>
  <c r="AN38"/>
  <c r="AN39"/>
  <c r="AN40"/>
  <c r="AN41"/>
  <c r="AN42"/>
  <c r="AN43"/>
  <c r="AN44"/>
  <c r="AN45"/>
  <c r="AN46"/>
  <c r="AN47"/>
  <c r="AN48"/>
  <c r="AN49"/>
</calcChain>
</file>

<file path=xl/sharedStrings.xml><?xml version="1.0" encoding="utf-8"?>
<sst xmlns="http://schemas.openxmlformats.org/spreadsheetml/2006/main" count="394" uniqueCount="66">
  <si>
    <t>Wybrane kraje</t>
  </si>
  <si>
    <t>OGÓŁEM</t>
  </si>
  <si>
    <t>Australia</t>
  </si>
  <si>
    <t>Austria</t>
  </si>
  <si>
    <t>Belgia</t>
  </si>
  <si>
    <t>Białoruś</t>
  </si>
  <si>
    <t>Brazylia</t>
  </si>
  <si>
    <t>Bułgaria</t>
  </si>
  <si>
    <t>Chiny (bez Tajwanu)</t>
  </si>
  <si>
    <t>Cypr</t>
  </si>
  <si>
    <t>Czeska Republika</t>
  </si>
  <si>
    <t>Dania</t>
  </si>
  <si>
    <t>Estonia</t>
  </si>
  <si>
    <t>Finlandia</t>
  </si>
  <si>
    <t>Francja</t>
  </si>
  <si>
    <t>Grecja</t>
  </si>
  <si>
    <t>Hiszpania</t>
  </si>
  <si>
    <t>Hong Kong</t>
  </si>
  <si>
    <t>Indie</t>
  </si>
  <si>
    <t>Irlandia</t>
  </si>
  <si>
    <t>Japonia</t>
  </si>
  <si>
    <t>Kanada</t>
  </si>
  <si>
    <t>Litwa</t>
  </si>
  <si>
    <t>Luksemburg</t>
  </si>
  <si>
    <t>Łotwa</t>
  </si>
  <si>
    <t>Malta</t>
  </si>
  <si>
    <t>Niderlandy</t>
  </si>
  <si>
    <t>Niemcy</t>
  </si>
  <si>
    <t>Norwegia</t>
  </si>
  <si>
    <t>Portugalia</t>
  </si>
  <si>
    <t>Republika Korei</t>
  </si>
  <si>
    <t>Rosja</t>
  </si>
  <si>
    <t>Rumunia</t>
  </si>
  <si>
    <t>Słowacja</t>
  </si>
  <si>
    <t>Słowenia</t>
  </si>
  <si>
    <t>Szwajcaria</t>
  </si>
  <si>
    <t>Szwecja</t>
  </si>
  <si>
    <t>Turcja</t>
  </si>
  <si>
    <t>Ukraina</t>
  </si>
  <si>
    <t>USA</t>
  </si>
  <si>
    <t>Węgry</t>
  </si>
  <si>
    <t>Wielka Brytania</t>
  </si>
  <si>
    <t>Włochy</t>
  </si>
  <si>
    <t>w tym:</t>
  </si>
  <si>
    <t>Narastająco</t>
  </si>
  <si>
    <t>Tabl. 1 Turyści zagraniczni korzystający z turystycznych obiektów według wybranych krajów w 2010 roku.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</si>
  <si>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</si>
  <si>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</si>
  <si>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</si>
  <si>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</si>
  <si>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</si>
  <si>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</si>
  <si>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</si>
  <si>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</si>
  <si>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</si>
  <si>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</si>
  <si>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</si>
  <si>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</si>
  <si>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razem</t>
  </si>
  <si>
    <t>Tabl. 2 Udzielone noclegi turystom zagranicznym w turystycznych obiektach według wybranych krajów w 2010 roku.</t>
  </si>
  <si>
    <t xml:space="preserve">a  Jednostki posiadające 10 i więcej miejsc noclegowych. </t>
  </si>
  <si>
    <r>
      <t>w tym w pokojach gościnnych i kwaterach agroturystycznych</t>
    </r>
    <r>
      <rPr>
        <vertAlign val="superscript"/>
        <sz val="8"/>
        <rFont val="Arial CE"/>
        <charset val="238"/>
      </rPr>
      <t>a</t>
    </r>
  </si>
  <si>
    <t>Tabl. 1 Turyści zagraniczni korzystający z turystycznych obiektów według wybranych krajów w 2011 roku.</t>
  </si>
  <si>
    <t>Tabl. 2 Udzielone noclegi turystom zagranicznym w turystycznych obiektach według wybranych krajów w 2011 roku.</t>
  </si>
  <si>
    <t>w tym w obiektach zbiorowego zakwaterowania</t>
  </si>
  <si>
    <t>Zmiana w stosunku do wcześniejszych publikacji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</si>
</sst>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vertAlign val="superscript"/>
      <sz val="8"/>
      <name val="Arial CE"/>
      <charset val="238"/>
    </font>
    <font>
      <sz val="8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i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DFED8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D7F0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66">
    <xf numFmtId="0" fontId="0" fillId="0" borderId="0" xfId="0"/>
    <xf numFmtId="3" fontId="0" fillId="0" borderId="1" xfId="0" applyNumberFormat="1" applyBorder="1"/>
    <xf numFmtId="3" fontId="0" fillId="0" borderId="0" xfId="0" applyNumberFormat="1"/>
    <xf numFmtId="0" fontId="0" fillId="0" borderId="0" xfId="0" applyFill="1"/>
    <xf numFmtId="0" fontId="3" fillId="0" borderId="0" xfId="0" applyFont="1" applyFill="1"/>
    <xf numFmtId="0" fontId="0" fillId="0" borderId="2" xfId="0" applyFill="1" applyBorder="1" applyAlignment="1">
      <alignment horizontal="center" vertical="center"/>
    </xf>
    <xf numFmtId="1" fontId="2" fillId="0" borderId="3" xfId="0" applyNumberFormat="1" applyFont="1" applyFill="1" applyBorder="1"/>
    <xf numFmtId="3" fontId="2" fillId="0" borderId="0" xfId="0" applyNumberFormat="1" applyFont="1" applyFill="1"/>
    <xf numFmtId="3" fontId="0" fillId="0" borderId="0" xfId="0" applyNumberFormat="1" applyFill="1"/>
    <xf numFmtId="1" fontId="0" fillId="0" borderId="3" xfId="0" applyNumberFormat="1" applyFill="1" applyBorder="1"/>
    <xf numFmtId="3" fontId="0" fillId="0" borderId="1" xfId="0" applyNumberFormat="1" applyFill="1" applyBorder="1"/>
    <xf numFmtId="164" fontId="0" fillId="0" borderId="0" xfId="0" applyNumberFormat="1" applyFill="1"/>
    <xf numFmtId="1" fontId="2" fillId="0" borderId="0" xfId="0" applyNumberFormat="1" applyFont="1" applyBorder="1"/>
    <xf numFmtId="1" fontId="0" fillId="0" borderId="0" xfId="0" applyNumberFormat="1" applyBorder="1"/>
    <xf numFmtId="0" fontId="0" fillId="0" borderId="0" xfId="0" applyFill="1" applyBorder="1"/>
    <xf numFmtId="0" fontId="6" fillId="0" borderId="0" xfId="0" applyFont="1" applyFill="1"/>
    <xf numFmtId="1" fontId="0" fillId="0" borderId="3" xfId="0" applyNumberFormat="1" applyFill="1" applyBorder="1" applyAlignment="1">
      <alignment horizontal="left"/>
    </xf>
    <xf numFmtId="0" fontId="2" fillId="0" borderId="3" xfId="0" applyFont="1" applyFill="1" applyBorder="1"/>
    <xf numFmtId="0" fontId="3" fillId="0" borderId="4" xfId="0" applyFont="1" applyFill="1" applyBorder="1"/>
    <xf numFmtId="0" fontId="6" fillId="0" borderId="0" xfId="0" applyFont="1" applyFill="1" applyBorder="1"/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3" fontId="0" fillId="0" borderId="7" xfId="0" applyNumberForma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3" fontId="6" fillId="0" borderId="9" xfId="0" applyNumberFormat="1" applyFont="1" applyFill="1" applyBorder="1"/>
    <xf numFmtId="0" fontId="0" fillId="0" borderId="3" xfId="0" applyFill="1" applyBorder="1"/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right"/>
    </xf>
    <xf numFmtId="0" fontId="3" fillId="0" borderId="0" xfId="0" applyFont="1" applyFill="1" applyBorder="1"/>
    <xf numFmtId="3" fontId="3" fillId="0" borderId="0" xfId="0" applyNumberFormat="1" applyFont="1" applyFill="1"/>
    <xf numFmtId="164" fontId="3" fillId="0" borderId="0" xfId="0" applyNumberFormat="1" applyFont="1" applyFill="1"/>
    <xf numFmtId="1" fontId="9" fillId="0" borderId="5" xfId="0" applyNumberFormat="1" applyFont="1" applyFill="1" applyBorder="1" applyAlignment="1">
      <alignment horizontal="center" wrapText="1"/>
    </xf>
    <xf numFmtId="0" fontId="0" fillId="0" borderId="11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3" fontId="0" fillId="0" borderId="6" xfId="0" applyNumberForma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3" fontId="0" fillId="0" borderId="0" xfId="0" applyNumberFormat="1" applyFill="1" applyBorder="1"/>
    <xf numFmtId="0" fontId="1" fillId="0" borderId="6" xfId="0" applyFont="1" applyFill="1" applyBorder="1" applyAlignment="1">
      <alignment horizontal="center"/>
    </xf>
    <xf numFmtId="3" fontId="10" fillId="0" borderId="1" xfId="0" applyNumberFormat="1" applyFont="1" applyBorder="1"/>
    <xf numFmtId="3" fontId="10" fillId="0" borderId="8" xfId="0" applyNumberFormat="1" applyFont="1" applyBorder="1"/>
    <xf numFmtId="0" fontId="0" fillId="0" borderId="5" xfId="0" applyFill="1" applyBorder="1" applyAlignment="1">
      <alignment horizontal="center" vertical="center"/>
    </xf>
    <xf numFmtId="3" fontId="10" fillId="0" borderId="3" xfId="0" applyNumberFormat="1" applyFont="1" applyBorder="1"/>
    <xf numFmtId="3" fontId="0" fillId="0" borderId="3" xfId="0" applyNumberFormat="1" applyBorder="1"/>
    <xf numFmtId="3" fontId="3" fillId="0" borderId="0" xfId="0" applyNumberFormat="1" applyFont="1" applyFill="1" applyBorder="1"/>
    <xf numFmtId="164" fontId="0" fillId="0" borderId="0" xfId="0" applyNumberFormat="1" applyFill="1" applyBorder="1"/>
    <xf numFmtId="0" fontId="8" fillId="0" borderId="2" xfId="0" applyNumberFormat="1" applyFont="1" applyFill="1" applyBorder="1" applyAlignment="1">
      <alignment horizontal="center" vertical="center" wrapText="1"/>
    </xf>
    <xf numFmtId="3" fontId="10" fillId="0" borderId="0" xfId="0" applyNumberFormat="1" applyFont="1"/>
    <xf numFmtId="3" fontId="10" fillId="0" borderId="8" xfId="0" applyNumberFormat="1" applyFont="1" applyFill="1" applyBorder="1"/>
    <xf numFmtId="3" fontId="10" fillId="0" borderId="1" xfId="0" applyNumberFormat="1" applyFont="1" applyFill="1" applyBorder="1"/>
    <xf numFmtId="3" fontId="5" fillId="0" borderId="0" xfId="0" applyNumberFormat="1" applyFont="1" applyFill="1"/>
    <xf numFmtId="3" fontId="5" fillId="0" borderId="1" xfId="0" applyNumberFormat="1" applyFont="1" applyFill="1" applyBorder="1"/>
    <xf numFmtId="3" fontId="10" fillId="0" borderId="0" xfId="0" applyNumberFormat="1" applyFont="1" applyFill="1"/>
    <xf numFmtId="3" fontId="0" fillId="0" borderId="0" xfId="0" applyNumberFormat="1" applyFont="1"/>
    <xf numFmtId="3" fontId="0" fillId="0" borderId="1" xfId="0" applyNumberFormat="1" applyFont="1" applyBorder="1"/>
    <xf numFmtId="3" fontId="6" fillId="0" borderId="8" xfId="0" applyNumberFormat="1" applyFont="1" applyBorder="1"/>
    <xf numFmtId="0" fontId="3" fillId="0" borderId="13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9" xfId="0" applyFill="1" applyBorder="1" applyAlignment="1">
      <alignment horizontal="center"/>
    </xf>
    <xf numFmtId="0" fontId="2" fillId="0" borderId="0" xfId="0" applyFont="1" applyFill="1" applyBorder="1"/>
    <xf numFmtId="0" fontId="4" fillId="0" borderId="0" xfId="0" applyFont="1" applyFill="1"/>
    <xf numFmtId="0" fontId="4" fillId="0" borderId="0" xfId="0" applyFont="1" applyFill="1" applyBorder="1"/>
    <xf numFmtId="3" fontId="10" fillId="0" borderId="14" xfId="0" applyNumberFormat="1" applyFont="1" applyBorder="1"/>
    <xf numFmtId="3" fontId="10" fillId="0" borderId="9" xfId="0" applyNumberFormat="1" applyFont="1" applyBorder="1"/>
    <xf numFmtId="3" fontId="0" fillId="0" borderId="9" xfId="0" applyNumberFormat="1" applyBorder="1"/>
    <xf numFmtId="0" fontId="4" fillId="2" borderId="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3" fillId="2" borderId="0" xfId="0" applyFont="1" applyFill="1"/>
    <xf numFmtId="0" fontId="0" fillId="2" borderId="0" xfId="0" applyFill="1"/>
    <xf numFmtId="3" fontId="2" fillId="2" borderId="8" xfId="0" applyNumberFormat="1" applyFont="1" applyFill="1" applyBorder="1"/>
    <xf numFmtId="3" fontId="2" fillId="2" borderId="1" xfId="0" applyNumberFormat="1" applyFont="1" applyFill="1" applyBorder="1"/>
    <xf numFmtId="3" fontId="5" fillId="0" borderId="9" xfId="0" applyNumberFormat="1" applyFont="1" applyFill="1" applyBorder="1"/>
    <xf numFmtId="3" fontId="0" fillId="0" borderId="3" xfId="0" applyNumberFormat="1" applyFill="1" applyBorder="1"/>
    <xf numFmtId="0" fontId="4" fillId="0" borderId="2" xfId="0" applyFont="1" applyFill="1" applyBorder="1" applyAlignment="1">
      <alignment horizontal="center" vertical="center" wrapText="1"/>
    </xf>
    <xf numFmtId="3" fontId="0" fillId="0" borderId="5" xfId="0" applyNumberFormat="1" applyFill="1" applyBorder="1" applyAlignment="1">
      <alignment horizontal="center"/>
    </xf>
    <xf numFmtId="1" fontId="11" fillId="3" borderId="3" xfId="0" applyNumberFormat="1" applyFont="1" applyFill="1" applyBorder="1"/>
    <xf numFmtId="3" fontId="2" fillId="3" borderId="8" xfId="0" applyNumberFormat="1" applyFont="1" applyFill="1" applyBorder="1" applyAlignment="1">
      <alignment horizontal="right"/>
    </xf>
    <xf numFmtId="3" fontId="2" fillId="3" borderId="1" xfId="0" applyNumberFormat="1" applyFont="1" applyFill="1" applyBorder="1" applyAlignment="1">
      <alignment horizontal="right"/>
    </xf>
    <xf numFmtId="3" fontId="0" fillId="3" borderId="1" xfId="0" applyNumberFormat="1" applyFill="1" applyBorder="1" applyAlignment="1">
      <alignment horizontal="right"/>
    </xf>
    <xf numFmtId="1" fontId="11" fillId="3" borderId="0" xfId="0" applyNumberFormat="1" applyFont="1" applyFill="1" applyBorder="1"/>
    <xf numFmtId="0" fontId="0" fillId="3" borderId="0" xfId="0" applyFill="1" applyBorder="1"/>
    <xf numFmtId="3" fontId="2" fillId="3" borderId="10" xfId="0" applyNumberFormat="1" applyFont="1" applyFill="1" applyBorder="1"/>
    <xf numFmtId="3" fontId="2" fillId="3" borderId="3" xfId="0" applyNumberFormat="1" applyFont="1" applyFill="1" applyBorder="1"/>
    <xf numFmtId="3" fontId="0" fillId="3" borderId="3" xfId="0" applyNumberFormat="1" applyFill="1" applyBorder="1"/>
    <xf numFmtId="3" fontId="2" fillId="3" borderId="8" xfId="0" applyNumberFormat="1" applyFont="1" applyFill="1" applyBorder="1"/>
    <xf numFmtId="1" fontId="2" fillId="3" borderId="1" xfId="0" applyNumberFormat="1" applyFont="1" applyFill="1" applyBorder="1"/>
    <xf numFmtId="1" fontId="0" fillId="3" borderId="1" xfId="0" applyNumberFormat="1" applyFill="1" applyBorder="1"/>
    <xf numFmtId="3" fontId="2" fillId="3" borderId="1" xfId="0" applyNumberFormat="1" applyFont="1" applyFill="1" applyBorder="1"/>
    <xf numFmtId="3" fontId="0" fillId="3" borderId="1" xfId="0" applyNumberFormat="1" applyFill="1" applyBorder="1"/>
    <xf numFmtId="1" fontId="2" fillId="3" borderId="8" xfId="0" applyNumberFormat="1" applyFont="1" applyFill="1" applyBorder="1"/>
    <xf numFmtId="3" fontId="2" fillId="3" borderId="0" xfId="0" applyNumberFormat="1" applyFont="1" applyFill="1"/>
    <xf numFmtId="3" fontId="0" fillId="3" borderId="0" xfId="0" applyNumberFormat="1" applyFill="1"/>
    <xf numFmtId="3" fontId="3" fillId="3" borderId="1" xfId="0" applyNumberFormat="1" applyFont="1" applyFill="1" applyBorder="1"/>
    <xf numFmtId="3" fontId="6" fillId="3" borderId="9" xfId="0" applyNumberFormat="1" applyFont="1" applyFill="1" applyBorder="1"/>
    <xf numFmtId="1" fontId="11" fillId="3" borderId="0" xfId="0" applyNumberFormat="1" applyFont="1" applyFill="1" applyBorder="1" applyAlignment="1"/>
    <xf numFmtId="1" fontId="11" fillId="3" borderId="3" xfId="0" applyNumberFormat="1" applyFont="1" applyFill="1" applyBorder="1" applyAlignment="1"/>
    <xf numFmtId="0" fontId="3" fillId="3" borderId="0" xfId="0" applyFont="1" applyFill="1" applyBorder="1"/>
    <xf numFmtId="3" fontId="5" fillId="3" borderId="1" xfId="0" applyNumberFormat="1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3" fontId="10" fillId="0" borderId="0" xfId="0" applyNumberFormat="1" applyFont="1" applyBorder="1"/>
    <xf numFmtId="3" fontId="0" fillId="0" borderId="0" xfId="0" applyNumberFormat="1" applyBorder="1"/>
    <xf numFmtId="3" fontId="6" fillId="0" borderId="8" xfId="0" applyNumberFormat="1" applyFont="1" applyFill="1" applyBorder="1"/>
    <xf numFmtId="3" fontId="6" fillId="0" borderId="1" xfId="0" applyNumberFormat="1" applyFont="1" applyFill="1" applyBorder="1"/>
    <xf numFmtId="1" fontId="11" fillId="4" borderId="3" xfId="0" applyNumberFormat="1" applyFont="1" applyFill="1" applyBorder="1"/>
    <xf numFmtId="1" fontId="11" fillId="4" borderId="0" xfId="0" applyNumberFormat="1" applyFont="1" applyFill="1" applyBorder="1"/>
    <xf numFmtId="0" fontId="0" fillId="4" borderId="0" xfId="0" applyFill="1" applyBorder="1"/>
    <xf numFmtId="3" fontId="2" fillId="4" borderId="8" xfId="0" applyNumberFormat="1" applyFont="1" applyFill="1" applyBorder="1"/>
    <xf numFmtId="3" fontId="2" fillId="4" borderId="1" xfId="0" applyNumberFormat="1" applyFont="1" applyFill="1" applyBorder="1"/>
    <xf numFmtId="3" fontId="0" fillId="4" borderId="1" xfId="0" applyNumberFormat="1" applyFill="1" applyBorder="1"/>
    <xf numFmtId="3" fontId="2" fillId="4" borderId="10" xfId="0" applyNumberFormat="1" applyFont="1" applyFill="1" applyBorder="1"/>
    <xf numFmtId="3" fontId="2" fillId="4" borderId="3" xfId="0" applyNumberFormat="1" applyFont="1" applyFill="1" applyBorder="1"/>
    <xf numFmtId="3" fontId="0" fillId="4" borderId="3" xfId="0" applyNumberFormat="1" applyFill="1" applyBorder="1"/>
    <xf numFmtId="3" fontId="2" fillId="4" borderId="0" xfId="0" applyNumberFormat="1" applyFont="1" applyFill="1"/>
    <xf numFmtId="3" fontId="0" fillId="4" borderId="0" xfId="0" applyNumberFormat="1" applyFill="1"/>
    <xf numFmtId="3" fontId="6" fillId="4" borderId="10" xfId="0" applyNumberFormat="1" applyFont="1" applyFill="1" applyBorder="1"/>
    <xf numFmtId="3" fontId="6" fillId="4" borderId="3" xfId="0" applyNumberFormat="1" applyFont="1" applyFill="1" applyBorder="1"/>
    <xf numFmtId="3" fontId="6" fillId="0" borderId="10" xfId="0" applyNumberFormat="1" applyFont="1" applyFill="1" applyBorder="1"/>
    <xf numFmtId="3" fontId="6" fillId="0" borderId="3" xfId="0" applyNumberFormat="1" applyFont="1" applyFill="1" applyBorder="1"/>
    <xf numFmtId="1" fontId="11" fillId="4" borderId="3" xfId="0" applyNumberFormat="1" applyFont="1" applyFill="1" applyBorder="1" applyAlignment="1"/>
    <xf numFmtId="1" fontId="11" fillId="4" borderId="0" xfId="0" applyNumberFormat="1" applyFont="1" applyFill="1" applyBorder="1" applyAlignment="1"/>
    <xf numFmtId="0" fontId="3" fillId="4" borderId="0" xfId="0" applyFont="1" applyFill="1" applyBorder="1"/>
    <xf numFmtId="3" fontId="6" fillId="4" borderId="8" xfId="0" applyNumberFormat="1" applyFont="1" applyFill="1" applyBorder="1"/>
    <xf numFmtId="3" fontId="6" fillId="4" borderId="1" xfId="0" applyNumberFormat="1" applyFont="1" applyFill="1" applyBorder="1"/>
    <xf numFmtId="3" fontId="5" fillId="0" borderId="0" xfId="0" applyNumberFormat="1" applyFont="1"/>
    <xf numFmtId="3" fontId="0" fillId="0" borderId="9" xfId="0" applyNumberFormat="1" applyFont="1" applyBorder="1"/>
    <xf numFmtId="3" fontId="6" fillId="0" borderId="14" xfId="0" applyNumberFormat="1" applyFont="1" applyBorder="1"/>
    <xf numFmtId="0" fontId="0" fillId="0" borderId="8" xfId="0" applyFill="1" applyBorder="1" applyAlignment="1">
      <alignment horizontal="center"/>
    </xf>
    <xf numFmtId="3" fontId="5" fillId="0" borderId="1" xfId="0" applyNumberFormat="1" applyFont="1" applyBorder="1"/>
    <xf numFmtId="0" fontId="0" fillId="0" borderId="3" xfId="0" applyFill="1" applyBorder="1" applyAlignment="1">
      <alignment horizontal="center"/>
    </xf>
    <xf numFmtId="3" fontId="10" fillId="0" borderId="9" xfId="0" applyNumberFormat="1" applyFont="1" applyFill="1" applyBorder="1"/>
    <xf numFmtId="1" fontId="2" fillId="3" borderId="9" xfId="0" applyNumberFormat="1" applyFont="1" applyFill="1" applyBorder="1"/>
    <xf numFmtId="1" fontId="0" fillId="3" borderId="9" xfId="0" applyNumberFormat="1" applyFill="1" applyBorder="1"/>
    <xf numFmtId="3" fontId="2" fillId="3" borderId="14" xfId="0" applyNumberFormat="1" applyFont="1" applyFill="1" applyBorder="1"/>
    <xf numFmtId="3" fontId="5" fillId="2" borderId="1" xfId="0" applyNumberFormat="1" applyFont="1" applyFill="1" applyBorder="1"/>
    <xf numFmtId="3" fontId="5" fillId="2" borderId="7" xfId="0" applyNumberFormat="1" applyFont="1" applyFill="1" applyBorder="1"/>
    <xf numFmtId="3" fontId="10" fillId="2" borderId="8" xfId="0" applyNumberFormat="1" applyFont="1" applyFill="1" applyBorder="1"/>
    <xf numFmtId="3" fontId="10" fillId="2" borderId="1" xfId="0" applyNumberFormat="1" applyFont="1" applyFill="1" applyBorder="1"/>
    <xf numFmtId="3" fontId="5" fillId="0" borderId="3" xfId="0" applyNumberFormat="1" applyFont="1" applyBorder="1"/>
    <xf numFmtId="3" fontId="6" fillId="0" borderId="1" xfId="0" applyNumberFormat="1" applyFont="1" applyBorder="1"/>
    <xf numFmtId="3" fontId="2" fillId="0" borderId="8" xfId="0" applyNumberFormat="1" applyFont="1" applyBorder="1"/>
    <xf numFmtId="3" fontId="2" fillId="0" borderId="1" xfId="0" applyNumberFormat="1" applyFont="1" applyBorder="1"/>
    <xf numFmtId="3" fontId="0" fillId="4" borderId="9" xfId="0" applyNumberFormat="1" applyFill="1" applyBorder="1"/>
    <xf numFmtId="0" fontId="0" fillId="0" borderId="9" xfId="0" applyFill="1" applyBorder="1" applyAlignment="1">
      <alignment horizontal="center"/>
    </xf>
    <xf numFmtId="3" fontId="5" fillId="0" borderId="9" xfId="0" applyNumberFormat="1" applyFont="1" applyBorder="1"/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/>
    </xf>
    <xf numFmtId="0" fontId="0" fillId="0" borderId="7" xfId="0" applyBorder="1" applyAlignment="1"/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3" fontId="3" fillId="0" borderId="12" xfId="0" applyNumberFormat="1" applyFont="1" applyFill="1" applyBorder="1" applyAlignment="1">
      <alignment horizontal="center" vertical="center" wrapText="1"/>
    </xf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/>
    </xf>
    <xf numFmtId="0" fontId="0" fillId="0" borderId="0" xfId="0" applyFill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D7F0FF"/>
      <color rgb="FFFDFED8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R159"/>
  <sheetViews>
    <sheetView zoomScale="85" zoomScaleNormal="85" zoomScaleSheetLayoutView="100" workbookViewId="0">
      <pane xSplit="1" ySplit="6" topLeftCell="U7" activePane="bottomRight" state="frozen"/>
      <selection activeCell="D26" sqref="D26"/>
      <selection pane="topRight" activeCell="D26" sqref="D26"/>
      <selection pane="bottomLeft" activeCell="D26" sqref="D26"/>
      <selection pane="bottomRight" activeCell="AP18" sqref="AP18"/>
    </sheetView>
  </sheetViews>
  <sheetFormatPr defaultRowHeight="12.75"/>
  <cols>
    <col min="1" max="1" width="17.7109375" style="28" customWidth="1"/>
    <col min="2" max="2" width="12" style="14" customWidth="1"/>
    <col min="3" max="3" width="13.140625" style="3" customWidth="1"/>
    <col min="4" max="5" width="14.7109375" style="3" customWidth="1"/>
    <col min="6" max="6" width="13.5703125" style="3" customWidth="1"/>
    <col min="7" max="7" width="14.85546875" style="3" customWidth="1"/>
    <col min="8" max="8" width="11.42578125" style="3" customWidth="1"/>
    <col min="9" max="9" width="12.5703125" style="3" customWidth="1"/>
    <col min="10" max="10" width="14.85546875" style="3" customWidth="1"/>
    <col min="11" max="11" width="12.140625" style="3" customWidth="1"/>
    <col min="12" max="12" width="12.5703125" style="3" customWidth="1"/>
    <col min="13" max="13" width="14.5703125" style="3" customWidth="1"/>
    <col min="14" max="14" width="12.85546875" style="3" customWidth="1"/>
    <col min="15" max="15" width="12.7109375" style="3" customWidth="1"/>
    <col min="16" max="16" width="14.85546875" style="3" customWidth="1"/>
    <col min="17" max="17" width="11.5703125" style="3" customWidth="1"/>
    <col min="18" max="18" width="12.5703125" style="3" customWidth="1"/>
    <col min="19" max="19" width="15.140625" style="3" customWidth="1"/>
    <col min="20" max="20" width="9.7109375" style="8" customWidth="1"/>
    <col min="21" max="21" width="12.42578125" style="8" customWidth="1"/>
    <col min="22" max="22" width="16.5703125" style="8" customWidth="1"/>
    <col min="23" max="23" width="9.7109375" style="3" customWidth="1"/>
    <col min="24" max="24" width="13.5703125" style="3" customWidth="1"/>
    <col min="25" max="25" width="15.42578125" style="3" customWidth="1"/>
    <col min="26" max="26" width="9.7109375" style="3" customWidth="1"/>
    <col min="27" max="27" width="13" style="3" customWidth="1"/>
    <col min="28" max="28" width="14.7109375" style="3" customWidth="1"/>
    <col min="29" max="29" width="9.7109375" style="3" customWidth="1"/>
    <col min="30" max="30" width="12.5703125" style="3" customWidth="1"/>
    <col min="31" max="31" width="14.7109375" style="3" customWidth="1"/>
    <col min="32" max="32" width="9.7109375" style="3" customWidth="1"/>
    <col min="33" max="33" width="12.28515625" style="3" customWidth="1"/>
    <col min="34" max="34" width="14.7109375" style="3" customWidth="1"/>
    <col min="35" max="35" width="9.7109375" style="3" customWidth="1"/>
    <col min="36" max="36" width="13.85546875" style="3" customWidth="1"/>
    <col min="37" max="37" width="14.5703125" style="3" customWidth="1"/>
    <col min="38" max="38" width="9.7109375" style="15" customWidth="1"/>
    <col min="39" max="39" width="13.85546875" style="15" customWidth="1"/>
    <col min="40" max="40" width="16.42578125" style="15" customWidth="1"/>
    <col min="41" max="41" width="9.7109375" style="3" bestFit="1" customWidth="1"/>
    <col min="42" max="16384" width="9.140625" style="3"/>
  </cols>
  <sheetData>
    <row r="2" spans="1:43">
      <c r="A2" s="17" t="s">
        <v>62</v>
      </c>
      <c r="B2" s="62"/>
    </row>
    <row r="3" spans="1:43" ht="6.75" customHeight="1">
      <c r="A3" s="18"/>
      <c r="B3" s="31"/>
      <c r="AL3" s="19"/>
      <c r="AM3" s="19"/>
      <c r="AN3" s="19"/>
    </row>
    <row r="4" spans="1:43" ht="19.5" customHeight="1">
      <c r="A4" s="151" t="s">
        <v>0</v>
      </c>
      <c r="B4" s="153" t="s">
        <v>46</v>
      </c>
      <c r="C4" s="154"/>
      <c r="D4" s="155"/>
      <c r="E4" s="148" t="s">
        <v>47</v>
      </c>
      <c r="F4" s="149"/>
      <c r="G4" s="150"/>
      <c r="H4" s="148" t="s">
        <v>48</v>
      </c>
      <c r="I4" s="149"/>
      <c r="J4" s="150"/>
      <c r="K4" s="148" t="s">
        <v>49</v>
      </c>
      <c r="L4" s="149"/>
      <c r="M4" s="150"/>
      <c r="N4" s="148" t="s">
        <v>50</v>
      </c>
      <c r="O4" s="149"/>
      <c r="P4" s="150"/>
      <c r="Q4" s="148" t="s">
        <v>51</v>
      </c>
      <c r="R4" s="149"/>
      <c r="S4" s="150"/>
      <c r="T4" s="159" t="s">
        <v>52</v>
      </c>
      <c r="U4" s="160"/>
      <c r="V4" s="161"/>
      <c r="W4" s="148" t="s">
        <v>53</v>
      </c>
      <c r="X4" s="149"/>
      <c r="Y4" s="150"/>
      <c r="Z4" s="148" t="s">
        <v>54</v>
      </c>
      <c r="AA4" s="149"/>
      <c r="AB4" s="150"/>
      <c r="AC4" s="148" t="s">
        <v>55</v>
      </c>
      <c r="AD4" s="149"/>
      <c r="AE4" s="149"/>
      <c r="AF4" s="148" t="s">
        <v>56</v>
      </c>
      <c r="AG4" s="149"/>
      <c r="AH4" s="150"/>
      <c r="AI4" s="148" t="s">
        <v>57</v>
      </c>
      <c r="AJ4" s="149"/>
      <c r="AK4" s="150"/>
      <c r="AL4" s="156" t="s">
        <v>44</v>
      </c>
      <c r="AM4" s="157"/>
      <c r="AN4" s="158"/>
    </row>
    <row r="5" spans="1:43" s="63" customFormat="1" ht="52.5" customHeight="1">
      <c r="A5" s="152"/>
      <c r="B5" s="101" t="s">
        <v>58</v>
      </c>
      <c r="C5" s="76" t="s">
        <v>64</v>
      </c>
      <c r="D5" s="48" t="s">
        <v>61</v>
      </c>
      <c r="E5" s="101" t="s">
        <v>58</v>
      </c>
      <c r="F5" s="76" t="s">
        <v>64</v>
      </c>
      <c r="G5" s="48" t="s">
        <v>61</v>
      </c>
      <c r="H5" s="101" t="s">
        <v>58</v>
      </c>
      <c r="I5" s="76" t="s">
        <v>64</v>
      </c>
      <c r="J5" s="48" t="s">
        <v>61</v>
      </c>
      <c r="K5" s="101" t="s">
        <v>58</v>
      </c>
      <c r="L5" s="76" t="s">
        <v>64</v>
      </c>
      <c r="M5" s="48" t="s">
        <v>61</v>
      </c>
      <c r="N5" s="101" t="s">
        <v>58</v>
      </c>
      <c r="O5" s="76" t="s">
        <v>64</v>
      </c>
      <c r="P5" s="48" t="s">
        <v>61</v>
      </c>
      <c r="Q5" s="102" t="s">
        <v>58</v>
      </c>
      <c r="R5" s="76" t="s">
        <v>64</v>
      </c>
      <c r="S5" s="48" t="s">
        <v>61</v>
      </c>
      <c r="T5" s="101" t="s">
        <v>58</v>
      </c>
      <c r="U5" s="76" t="s">
        <v>64</v>
      </c>
      <c r="V5" s="48" t="s">
        <v>61</v>
      </c>
      <c r="W5" s="101" t="s">
        <v>58</v>
      </c>
      <c r="X5" s="76" t="s">
        <v>64</v>
      </c>
      <c r="Y5" s="48" t="s">
        <v>61</v>
      </c>
      <c r="Z5" s="101" t="s">
        <v>58</v>
      </c>
      <c r="AA5" s="76" t="s">
        <v>64</v>
      </c>
      <c r="AB5" s="48" t="s">
        <v>61</v>
      </c>
      <c r="AC5" s="101" t="s">
        <v>58</v>
      </c>
      <c r="AD5" s="76" t="s">
        <v>64</v>
      </c>
      <c r="AE5" s="48" t="s">
        <v>61</v>
      </c>
      <c r="AF5" s="101" t="s">
        <v>58</v>
      </c>
      <c r="AG5" s="76" t="s">
        <v>64</v>
      </c>
      <c r="AH5" s="48" t="s">
        <v>61</v>
      </c>
      <c r="AI5" s="101" t="s">
        <v>58</v>
      </c>
      <c r="AJ5" s="76" t="s">
        <v>64</v>
      </c>
      <c r="AK5" s="48" t="s">
        <v>61</v>
      </c>
      <c r="AL5" s="101" t="s">
        <v>58</v>
      </c>
      <c r="AM5" s="76" t="s">
        <v>64</v>
      </c>
      <c r="AN5" s="48" t="s">
        <v>61</v>
      </c>
      <c r="AP5" s="64"/>
    </row>
    <row r="6" spans="1:43" s="25" customFormat="1">
      <c r="A6" s="20">
        <v>1</v>
      </c>
      <c r="B6" s="20">
        <v>2</v>
      </c>
      <c r="C6" s="20">
        <v>3</v>
      </c>
      <c r="D6" s="34">
        <v>4</v>
      </c>
      <c r="E6" s="21">
        <v>5</v>
      </c>
      <c r="F6" s="21">
        <v>6</v>
      </c>
      <c r="G6" s="35">
        <v>7</v>
      </c>
      <c r="H6" s="22">
        <v>8</v>
      </c>
      <c r="I6" s="22">
        <v>9</v>
      </c>
      <c r="J6" s="36">
        <v>10</v>
      </c>
      <c r="K6" s="21">
        <v>11</v>
      </c>
      <c r="L6" s="21">
        <v>12</v>
      </c>
      <c r="M6" s="35">
        <v>13</v>
      </c>
      <c r="N6" s="22">
        <v>14</v>
      </c>
      <c r="O6" s="22">
        <v>15</v>
      </c>
      <c r="P6" s="21">
        <v>16</v>
      </c>
      <c r="Q6" s="22">
        <v>17</v>
      </c>
      <c r="R6" s="20">
        <v>18</v>
      </c>
      <c r="S6" s="22">
        <v>19</v>
      </c>
      <c r="T6" s="23">
        <v>20</v>
      </c>
      <c r="U6" s="37">
        <v>21</v>
      </c>
      <c r="V6" s="37">
        <v>22</v>
      </c>
      <c r="W6" s="22">
        <v>23</v>
      </c>
      <c r="X6" s="22">
        <v>24</v>
      </c>
      <c r="Y6" s="22">
        <v>25</v>
      </c>
      <c r="Z6" s="22">
        <v>26</v>
      </c>
      <c r="AA6" s="22">
        <v>27</v>
      </c>
      <c r="AB6" s="36">
        <v>28</v>
      </c>
      <c r="AC6" s="22">
        <v>29</v>
      </c>
      <c r="AD6" s="22">
        <v>30</v>
      </c>
      <c r="AE6" s="22">
        <v>31</v>
      </c>
      <c r="AF6" s="22">
        <v>32</v>
      </c>
      <c r="AG6" s="22">
        <v>33</v>
      </c>
      <c r="AH6" s="22">
        <v>34</v>
      </c>
      <c r="AI6" s="22">
        <v>35</v>
      </c>
      <c r="AJ6" s="22">
        <v>36</v>
      </c>
      <c r="AK6" s="22">
        <v>37</v>
      </c>
      <c r="AL6" s="24">
        <v>38</v>
      </c>
      <c r="AM6" s="24">
        <v>39</v>
      </c>
      <c r="AN6" s="38">
        <v>40</v>
      </c>
      <c r="AP6" s="26"/>
    </row>
    <row r="7" spans="1:43">
      <c r="A7" s="6" t="s">
        <v>1</v>
      </c>
      <c r="B7" s="42">
        <v>209849</v>
      </c>
      <c r="C7" s="49">
        <f>B7-D7</f>
        <v>207879</v>
      </c>
      <c r="D7" s="110">
        <v>1970</v>
      </c>
      <c r="E7" s="57">
        <v>195708</v>
      </c>
      <c r="F7" s="49">
        <f>E7-G7</f>
        <v>194645</v>
      </c>
      <c r="G7" s="110">
        <v>1063</v>
      </c>
      <c r="H7" s="143">
        <v>300944</v>
      </c>
      <c r="I7" s="49">
        <f>H7-J7</f>
        <v>299544</v>
      </c>
      <c r="J7" s="110">
        <v>1400</v>
      </c>
      <c r="K7" s="42">
        <v>329614</v>
      </c>
      <c r="L7" s="49">
        <f>K7-M7</f>
        <v>327448</v>
      </c>
      <c r="M7" s="110">
        <v>2166</v>
      </c>
      <c r="N7" s="42">
        <v>421847</v>
      </c>
      <c r="O7" s="49">
        <f>N7-P7</f>
        <v>419137</v>
      </c>
      <c r="P7" s="110">
        <v>2710</v>
      </c>
      <c r="Q7" s="42">
        <v>467975</v>
      </c>
      <c r="R7" s="49">
        <f>Q7-S7</f>
        <v>464654</v>
      </c>
      <c r="S7" s="110">
        <v>3321</v>
      </c>
      <c r="T7" s="42">
        <f>SUM(U7:V7)</f>
        <v>543347</v>
      </c>
      <c r="U7" s="49">
        <v>537961</v>
      </c>
      <c r="V7" s="110">
        <v>5386</v>
      </c>
      <c r="W7" s="142">
        <f t="shared" ref="W7:W48" si="0">SUM(X7:Y7)</f>
        <v>555695</v>
      </c>
      <c r="X7" s="42">
        <v>550679</v>
      </c>
      <c r="Y7" s="113">
        <v>5016</v>
      </c>
      <c r="Z7" s="142">
        <f t="shared" ref="Z7:Z48" si="1">SUM(AA7:AB7)</f>
        <v>484773</v>
      </c>
      <c r="AA7" s="42">
        <v>481414</v>
      </c>
      <c r="AB7" s="110">
        <v>3359</v>
      </c>
      <c r="AC7" s="49">
        <f>SUM(AD7:AE7)</f>
        <v>395929</v>
      </c>
      <c r="AD7" s="42">
        <v>393055</v>
      </c>
      <c r="AE7" s="110">
        <v>2874</v>
      </c>
      <c r="AF7" s="49"/>
      <c r="AG7" s="42"/>
      <c r="AH7" s="110"/>
      <c r="AI7" s="49"/>
      <c r="AJ7" s="42"/>
      <c r="AK7" s="110"/>
      <c r="AL7" s="105">
        <f>SUM(B7,E7,H7,K7,N7,Q7,T7,W7,Z7,AC7,AF7,AI7)</f>
        <v>3905681</v>
      </c>
      <c r="AM7" s="120">
        <f>SUM(C7+F7+I7+L7+O7+R7+U7+X7+AA7+AD7+AG7+AJ7)</f>
        <v>3876416</v>
      </c>
      <c r="AN7" s="118">
        <f>SUM(D7+G7+J7+M7+P7+S7+V7+Y7+AB7+AE7+AH7+AK7)</f>
        <v>29265</v>
      </c>
      <c r="AO7" s="11"/>
      <c r="AP7" s="12"/>
      <c r="AQ7" s="8"/>
    </row>
    <row r="8" spans="1:43">
      <c r="A8" s="16" t="s">
        <v>43</v>
      </c>
      <c r="B8" s="56"/>
      <c r="C8" s="49"/>
      <c r="D8" s="111"/>
      <c r="E8" s="56"/>
      <c r="F8" s="127"/>
      <c r="G8" s="111"/>
      <c r="H8" s="144"/>
      <c r="I8" s="127"/>
      <c r="J8" s="111"/>
      <c r="K8" s="41"/>
      <c r="L8" s="127"/>
      <c r="M8" s="111"/>
      <c r="N8" s="41"/>
      <c r="O8" s="127"/>
      <c r="P8" s="111"/>
      <c r="Q8" s="41"/>
      <c r="R8" s="127"/>
      <c r="S8" s="111"/>
      <c r="T8" s="131"/>
      <c r="U8" s="49"/>
      <c r="V8" s="111"/>
      <c r="W8" s="1"/>
      <c r="X8" s="41"/>
      <c r="Y8" s="114"/>
      <c r="Z8" s="1"/>
      <c r="AA8" s="41"/>
      <c r="AB8" s="111"/>
      <c r="AC8" s="49"/>
      <c r="AD8" s="41"/>
      <c r="AE8" s="111"/>
      <c r="AF8" s="49"/>
      <c r="AG8" s="41"/>
      <c r="AH8" s="111"/>
      <c r="AI8" s="49"/>
      <c r="AJ8" s="41"/>
      <c r="AK8" s="111"/>
      <c r="AL8" s="121"/>
      <c r="AM8" s="121"/>
      <c r="AN8" s="119"/>
      <c r="AO8" s="11"/>
      <c r="AP8" s="13"/>
      <c r="AQ8" s="8"/>
    </row>
    <row r="9" spans="1:43">
      <c r="A9" s="9" t="s">
        <v>2</v>
      </c>
      <c r="B9" s="56">
        <v>808</v>
      </c>
      <c r="C9" s="127">
        <f t="shared" ref="C9:C49" si="2">B9-D9</f>
        <v>808</v>
      </c>
      <c r="D9" s="112">
        <v>0</v>
      </c>
      <c r="E9" s="56">
        <v>569</v>
      </c>
      <c r="F9" s="127">
        <f t="shared" ref="F9:F49" si="3">E9-G9</f>
        <v>569</v>
      </c>
      <c r="G9" s="112">
        <v>0</v>
      </c>
      <c r="H9" s="56">
        <v>821</v>
      </c>
      <c r="I9" s="127">
        <f t="shared" ref="I9:I49" si="4">H9-J9</f>
        <v>821</v>
      </c>
      <c r="J9" s="112">
        <v>0</v>
      </c>
      <c r="K9" s="56">
        <v>1220</v>
      </c>
      <c r="L9" s="127">
        <f t="shared" ref="L9:L48" si="5">K9-M9</f>
        <v>1220</v>
      </c>
      <c r="M9" s="112">
        <v>0</v>
      </c>
      <c r="N9" s="1">
        <v>2540</v>
      </c>
      <c r="O9" s="127">
        <f t="shared" ref="O9:O49" si="6">N9-P9</f>
        <v>2516</v>
      </c>
      <c r="P9" s="112">
        <v>24</v>
      </c>
      <c r="Q9" s="1">
        <v>3376</v>
      </c>
      <c r="R9" s="127">
        <f t="shared" ref="R9:R49" si="7">Q9-S9</f>
        <v>3328</v>
      </c>
      <c r="S9" s="112">
        <v>48</v>
      </c>
      <c r="T9" s="131">
        <f t="shared" ref="T9:T49" si="8">SUM(U9:V9)</f>
        <v>4542</v>
      </c>
      <c r="U9" s="2">
        <v>4524</v>
      </c>
      <c r="V9" s="112">
        <v>18</v>
      </c>
      <c r="W9" s="1">
        <f t="shared" si="0"/>
        <v>4121</v>
      </c>
      <c r="X9" s="1">
        <v>4082</v>
      </c>
      <c r="Y9" s="115">
        <v>39</v>
      </c>
      <c r="Z9" s="1">
        <f t="shared" si="1"/>
        <v>3764</v>
      </c>
      <c r="AA9" s="1">
        <v>3744</v>
      </c>
      <c r="AB9" s="112">
        <v>20</v>
      </c>
      <c r="AC9" s="127">
        <f t="shared" ref="AC9:AC49" si="9">SUM(AD9:AE9)</f>
        <v>2028</v>
      </c>
      <c r="AD9" s="1">
        <v>2026</v>
      </c>
      <c r="AE9" s="112">
        <v>2</v>
      </c>
      <c r="AF9" s="2"/>
      <c r="AG9" s="1"/>
      <c r="AH9" s="112"/>
      <c r="AI9" s="2"/>
      <c r="AJ9" s="1"/>
      <c r="AK9" s="145"/>
      <c r="AL9" s="106">
        <f t="shared" ref="AL9:AL49" si="10">SUM(B9,E9,H9,K9,N9,Q9,T9,W9,Z9,AC9,AF9,AI9)</f>
        <v>23789</v>
      </c>
      <c r="AM9" s="121">
        <f t="shared" ref="AM9:AM49" si="11">SUM(C9+F9+I9+L9+O9+R9+U9+X9+AA9+AD9+AG9+AJ9)</f>
        <v>23638</v>
      </c>
      <c r="AN9" s="119">
        <f t="shared" ref="AN9:AN49" si="12">SUM(D9+G9+J9+M9+P9+S9+V9+Y9+AB9+AE9+AH9+AK9)</f>
        <v>151</v>
      </c>
      <c r="AO9" s="11"/>
      <c r="AP9" s="13"/>
      <c r="AQ9" s="8"/>
    </row>
    <row r="10" spans="1:43">
      <c r="A10" s="9" t="s">
        <v>3</v>
      </c>
      <c r="B10" s="56">
        <v>2792</v>
      </c>
      <c r="C10" s="127">
        <f t="shared" si="2"/>
        <v>2789</v>
      </c>
      <c r="D10" s="112">
        <v>3</v>
      </c>
      <c r="E10" s="56">
        <v>2928</v>
      </c>
      <c r="F10" s="127">
        <f t="shared" si="3"/>
        <v>2924</v>
      </c>
      <c r="G10" s="112">
        <v>4</v>
      </c>
      <c r="H10" s="56">
        <v>3702</v>
      </c>
      <c r="I10" s="127">
        <f t="shared" si="4"/>
        <v>3698</v>
      </c>
      <c r="J10" s="112">
        <v>4</v>
      </c>
      <c r="K10" s="56">
        <v>4151</v>
      </c>
      <c r="L10" s="127">
        <f t="shared" si="5"/>
        <v>4132</v>
      </c>
      <c r="M10" s="112">
        <v>19</v>
      </c>
      <c r="N10" s="1">
        <v>7037</v>
      </c>
      <c r="O10" s="127">
        <f t="shared" si="6"/>
        <v>7019</v>
      </c>
      <c r="P10" s="112">
        <v>18</v>
      </c>
      <c r="Q10" s="1">
        <v>7602</v>
      </c>
      <c r="R10" s="127">
        <f t="shared" si="7"/>
        <v>7571</v>
      </c>
      <c r="S10" s="112">
        <v>31</v>
      </c>
      <c r="T10" s="131">
        <f t="shared" si="8"/>
        <v>7183</v>
      </c>
      <c r="U10" s="2">
        <v>7144</v>
      </c>
      <c r="V10" s="112">
        <v>39</v>
      </c>
      <c r="W10" s="1">
        <f t="shared" si="0"/>
        <v>8292</v>
      </c>
      <c r="X10" s="1">
        <v>8242</v>
      </c>
      <c r="Y10" s="115">
        <v>50</v>
      </c>
      <c r="Z10" s="1">
        <f t="shared" si="1"/>
        <v>6942</v>
      </c>
      <c r="AA10" s="1">
        <v>6895</v>
      </c>
      <c r="AB10" s="112">
        <v>47</v>
      </c>
      <c r="AC10" s="127">
        <f t="shared" si="9"/>
        <v>5066</v>
      </c>
      <c r="AD10" s="1">
        <v>5038</v>
      </c>
      <c r="AE10" s="112">
        <v>28</v>
      </c>
      <c r="AF10" s="2"/>
      <c r="AG10" s="1"/>
      <c r="AH10" s="112"/>
      <c r="AI10" s="2"/>
      <c r="AJ10" s="1"/>
      <c r="AK10" s="145"/>
      <c r="AL10" s="106">
        <f t="shared" si="10"/>
        <v>55695</v>
      </c>
      <c r="AM10" s="121">
        <f t="shared" si="11"/>
        <v>55452</v>
      </c>
      <c r="AN10" s="119">
        <f t="shared" si="12"/>
        <v>243</v>
      </c>
      <c r="AO10" s="11"/>
      <c r="AP10" s="13"/>
      <c r="AQ10" s="8"/>
    </row>
    <row r="11" spans="1:43">
      <c r="A11" s="9" t="s">
        <v>4</v>
      </c>
      <c r="B11" s="56">
        <v>3220</v>
      </c>
      <c r="C11" s="127">
        <f t="shared" si="2"/>
        <v>3213</v>
      </c>
      <c r="D11" s="112">
        <v>7</v>
      </c>
      <c r="E11" s="56">
        <v>3145</v>
      </c>
      <c r="F11" s="127">
        <f t="shared" si="3"/>
        <v>3140</v>
      </c>
      <c r="G11" s="112">
        <v>5</v>
      </c>
      <c r="H11" s="56">
        <v>5172</v>
      </c>
      <c r="I11" s="127">
        <f t="shared" si="4"/>
        <v>5156</v>
      </c>
      <c r="J11" s="112">
        <v>16</v>
      </c>
      <c r="K11" s="56">
        <v>5551</v>
      </c>
      <c r="L11" s="127">
        <f t="shared" si="5"/>
        <v>5525</v>
      </c>
      <c r="M11" s="112">
        <v>26</v>
      </c>
      <c r="N11" s="1">
        <v>5617</v>
      </c>
      <c r="O11" s="127">
        <f t="shared" si="6"/>
        <v>5577</v>
      </c>
      <c r="P11" s="112">
        <v>40</v>
      </c>
      <c r="Q11" s="1">
        <v>5871</v>
      </c>
      <c r="R11" s="127">
        <f t="shared" si="7"/>
        <v>5855</v>
      </c>
      <c r="S11" s="112">
        <v>16</v>
      </c>
      <c r="T11" s="131">
        <f t="shared" si="8"/>
        <v>10552</v>
      </c>
      <c r="U11" s="2">
        <v>10446</v>
      </c>
      <c r="V11" s="112">
        <v>106</v>
      </c>
      <c r="W11" s="1">
        <f t="shared" si="0"/>
        <v>7059</v>
      </c>
      <c r="X11" s="1">
        <v>6995</v>
      </c>
      <c r="Y11" s="115">
        <v>64</v>
      </c>
      <c r="Z11" s="1">
        <f t="shared" si="1"/>
        <v>7433</v>
      </c>
      <c r="AA11" s="1">
        <v>7350</v>
      </c>
      <c r="AB11" s="112">
        <v>83</v>
      </c>
      <c r="AC11" s="127">
        <f t="shared" si="9"/>
        <v>5594</v>
      </c>
      <c r="AD11" s="1">
        <v>5571</v>
      </c>
      <c r="AE11" s="112">
        <v>23</v>
      </c>
      <c r="AF11" s="2"/>
      <c r="AG11" s="1"/>
      <c r="AH11" s="112"/>
      <c r="AI11" s="2"/>
      <c r="AJ11" s="1"/>
      <c r="AK11" s="145"/>
      <c r="AL11" s="106">
        <f t="shared" si="10"/>
        <v>59214</v>
      </c>
      <c r="AM11" s="121">
        <f t="shared" si="11"/>
        <v>58828</v>
      </c>
      <c r="AN11" s="119">
        <f t="shared" si="12"/>
        <v>386</v>
      </c>
      <c r="AO11" s="11"/>
      <c r="AP11" s="13"/>
      <c r="AQ11" s="8"/>
    </row>
    <row r="12" spans="1:43">
      <c r="A12" s="9" t="s">
        <v>5</v>
      </c>
      <c r="B12" s="56">
        <v>8192</v>
      </c>
      <c r="C12" s="127">
        <f t="shared" si="2"/>
        <v>8144</v>
      </c>
      <c r="D12" s="112">
        <v>48</v>
      </c>
      <c r="E12" s="56">
        <v>5348</v>
      </c>
      <c r="F12" s="127">
        <f t="shared" si="3"/>
        <v>5318</v>
      </c>
      <c r="G12" s="112">
        <v>30</v>
      </c>
      <c r="H12" s="56">
        <v>9298</v>
      </c>
      <c r="I12" s="127">
        <f t="shared" si="4"/>
        <v>9249</v>
      </c>
      <c r="J12" s="112">
        <v>49</v>
      </c>
      <c r="K12" s="56">
        <v>8595</v>
      </c>
      <c r="L12" s="127">
        <f t="shared" si="5"/>
        <v>8539</v>
      </c>
      <c r="M12" s="112">
        <v>56</v>
      </c>
      <c r="N12" s="1">
        <v>8890</v>
      </c>
      <c r="O12" s="127">
        <f t="shared" si="6"/>
        <v>8865</v>
      </c>
      <c r="P12" s="112">
        <v>25</v>
      </c>
      <c r="Q12" s="1">
        <v>9045</v>
      </c>
      <c r="R12" s="127">
        <f t="shared" si="7"/>
        <v>9016</v>
      </c>
      <c r="S12" s="112">
        <v>29</v>
      </c>
      <c r="T12" s="131">
        <f t="shared" si="8"/>
        <v>10075</v>
      </c>
      <c r="U12" s="2">
        <v>9947</v>
      </c>
      <c r="V12" s="112">
        <v>128</v>
      </c>
      <c r="W12" s="1">
        <f t="shared" si="0"/>
        <v>10521</v>
      </c>
      <c r="X12" s="1">
        <v>10460</v>
      </c>
      <c r="Y12" s="115">
        <v>61</v>
      </c>
      <c r="Z12" s="1">
        <f t="shared" si="1"/>
        <v>8553</v>
      </c>
      <c r="AA12" s="1">
        <v>8504</v>
      </c>
      <c r="AB12" s="112">
        <v>49</v>
      </c>
      <c r="AC12" s="127">
        <f t="shared" si="9"/>
        <v>8388</v>
      </c>
      <c r="AD12" s="1">
        <v>8366</v>
      </c>
      <c r="AE12" s="112">
        <v>22</v>
      </c>
      <c r="AF12" s="2"/>
      <c r="AG12" s="1"/>
      <c r="AH12" s="112"/>
      <c r="AI12" s="2"/>
      <c r="AJ12" s="1"/>
      <c r="AK12" s="145"/>
      <c r="AL12" s="106">
        <f t="shared" si="10"/>
        <v>86905</v>
      </c>
      <c r="AM12" s="121">
        <f t="shared" si="11"/>
        <v>86408</v>
      </c>
      <c r="AN12" s="119">
        <f t="shared" si="12"/>
        <v>497</v>
      </c>
      <c r="AO12" s="11"/>
      <c r="AP12" s="13"/>
      <c r="AQ12" s="8"/>
    </row>
    <row r="13" spans="1:43">
      <c r="A13" s="9" t="s">
        <v>6</v>
      </c>
      <c r="B13" s="56">
        <v>379</v>
      </c>
      <c r="C13" s="127">
        <f t="shared" si="2"/>
        <v>379</v>
      </c>
      <c r="D13" s="112">
        <v>0</v>
      </c>
      <c r="E13" s="56">
        <v>385</v>
      </c>
      <c r="F13" s="127">
        <f t="shared" si="3"/>
        <v>384</v>
      </c>
      <c r="G13" s="112">
        <v>1</v>
      </c>
      <c r="H13" s="56">
        <v>425</v>
      </c>
      <c r="I13" s="127">
        <f t="shared" si="4"/>
        <v>424</v>
      </c>
      <c r="J13" s="112">
        <v>1</v>
      </c>
      <c r="K13" s="56">
        <v>568</v>
      </c>
      <c r="L13" s="127">
        <f t="shared" si="5"/>
        <v>567</v>
      </c>
      <c r="M13" s="112">
        <v>1</v>
      </c>
      <c r="N13" s="1">
        <v>1185</v>
      </c>
      <c r="O13" s="127">
        <f t="shared" si="6"/>
        <v>1185</v>
      </c>
      <c r="P13" s="112">
        <v>0</v>
      </c>
      <c r="Q13" s="1">
        <v>1209</v>
      </c>
      <c r="R13" s="127">
        <f t="shared" si="7"/>
        <v>1207</v>
      </c>
      <c r="S13" s="112">
        <v>2</v>
      </c>
      <c r="T13" s="131">
        <f t="shared" si="8"/>
        <v>1748</v>
      </c>
      <c r="U13" s="2">
        <v>1748</v>
      </c>
      <c r="V13" s="112">
        <v>0</v>
      </c>
      <c r="W13" s="1">
        <f t="shared" si="0"/>
        <v>1196</v>
      </c>
      <c r="X13" s="1">
        <v>1195</v>
      </c>
      <c r="Y13" s="115">
        <v>1</v>
      </c>
      <c r="Z13" s="1">
        <f t="shared" si="1"/>
        <v>1658</v>
      </c>
      <c r="AA13" s="1">
        <v>1646</v>
      </c>
      <c r="AB13" s="112">
        <v>12</v>
      </c>
      <c r="AC13" s="127">
        <f t="shared" si="9"/>
        <v>1039</v>
      </c>
      <c r="AD13" s="1">
        <v>1030</v>
      </c>
      <c r="AE13" s="112">
        <v>9</v>
      </c>
      <c r="AF13" s="2"/>
      <c r="AG13" s="1"/>
      <c r="AH13" s="112"/>
      <c r="AI13" s="2"/>
      <c r="AJ13" s="1"/>
      <c r="AK13" s="145"/>
      <c r="AL13" s="106">
        <f t="shared" si="10"/>
        <v>9792</v>
      </c>
      <c r="AM13" s="121">
        <f t="shared" si="11"/>
        <v>9765</v>
      </c>
      <c r="AN13" s="119">
        <f t="shared" si="12"/>
        <v>27</v>
      </c>
      <c r="AO13" s="11"/>
      <c r="AP13" s="13"/>
      <c r="AQ13" s="8"/>
    </row>
    <row r="14" spans="1:43">
      <c r="A14" s="9" t="s">
        <v>7</v>
      </c>
      <c r="B14" s="56">
        <v>611</v>
      </c>
      <c r="C14" s="127">
        <f t="shared" si="2"/>
        <v>603</v>
      </c>
      <c r="D14" s="112">
        <v>8</v>
      </c>
      <c r="E14" s="56">
        <v>741</v>
      </c>
      <c r="F14" s="127">
        <f t="shared" si="3"/>
        <v>733</v>
      </c>
      <c r="G14" s="112">
        <v>8</v>
      </c>
      <c r="H14" s="56">
        <v>854</v>
      </c>
      <c r="I14" s="127">
        <f t="shared" si="4"/>
        <v>852</v>
      </c>
      <c r="J14" s="112">
        <v>2</v>
      </c>
      <c r="K14" s="56">
        <v>902</v>
      </c>
      <c r="L14" s="127">
        <f t="shared" si="5"/>
        <v>902</v>
      </c>
      <c r="M14" s="112">
        <v>0</v>
      </c>
      <c r="N14" s="1">
        <v>953</v>
      </c>
      <c r="O14" s="127">
        <f t="shared" si="6"/>
        <v>934</v>
      </c>
      <c r="P14" s="112">
        <v>19</v>
      </c>
      <c r="Q14" s="1">
        <v>1164</v>
      </c>
      <c r="R14" s="127">
        <f t="shared" si="7"/>
        <v>1144</v>
      </c>
      <c r="S14" s="112">
        <v>20</v>
      </c>
      <c r="T14" s="131">
        <f t="shared" si="8"/>
        <v>1286</v>
      </c>
      <c r="U14" s="2">
        <v>1214</v>
      </c>
      <c r="V14" s="112">
        <v>72</v>
      </c>
      <c r="W14" s="1">
        <f t="shared" si="0"/>
        <v>823</v>
      </c>
      <c r="X14" s="1">
        <v>801</v>
      </c>
      <c r="Y14" s="115">
        <v>22</v>
      </c>
      <c r="Z14" s="1">
        <f t="shared" si="1"/>
        <v>1065</v>
      </c>
      <c r="AA14" s="1">
        <v>1048</v>
      </c>
      <c r="AB14" s="112">
        <v>17</v>
      </c>
      <c r="AC14" s="127">
        <f t="shared" si="9"/>
        <v>996</v>
      </c>
      <c r="AD14" s="1">
        <v>987</v>
      </c>
      <c r="AE14" s="112">
        <v>9</v>
      </c>
      <c r="AF14" s="2"/>
      <c r="AG14" s="1"/>
      <c r="AH14" s="112"/>
      <c r="AI14" s="2"/>
      <c r="AJ14" s="1"/>
      <c r="AK14" s="145"/>
      <c r="AL14" s="106">
        <f t="shared" si="10"/>
        <v>9395</v>
      </c>
      <c r="AM14" s="121">
        <f t="shared" si="11"/>
        <v>9218</v>
      </c>
      <c r="AN14" s="119">
        <f t="shared" si="12"/>
        <v>177</v>
      </c>
      <c r="AO14" s="11"/>
      <c r="AP14" s="13"/>
      <c r="AQ14" s="8"/>
    </row>
    <row r="15" spans="1:43">
      <c r="A15" s="9" t="s">
        <v>8</v>
      </c>
      <c r="B15" s="56">
        <v>1242</v>
      </c>
      <c r="C15" s="127">
        <f t="shared" si="2"/>
        <v>1238</v>
      </c>
      <c r="D15" s="112">
        <v>4</v>
      </c>
      <c r="E15" s="56">
        <v>1213</v>
      </c>
      <c r="F15" s="127">
        <f t="shared" si="3"/>
        <v>1207</v>
      </c>
      <c r="G15" s="112">
        <v>6</v>
      </c>
      <c r="H15" s="56">
        <v>3499</v>
      </c>
      <c r="I15" s="127">
        <f t="shared" si="4"/>
        <v>3495</v>
      </c>
      <c r="J15" s="112">
        <v>4</v>
      </c>
      <c r="K15" s="56">
        <v>3453</v>
      </c>
      <c r="L15" s="127">
        <f t="shared" si="5"/>
        <v>3439</v>
      </c>
      <c r="M15" s="112">
        <v>14</v>
      </c>
      <c r="N15" s="1">
        <v>4306</v>
      </c>
      <c r="O15" s="127">
        <f t="shared" si="6"/>
        <v>4305</v>
      </c>
      <c r="P15" s="112">
        <v>1</v>
      </c>
      <c r="Q15" s="1">
        <v>3312</v>
      </c>
      <c r="R15" s="127">
        <f t="shared" si="7"/>
        <v>3310</v>
      </c>
      <c r="S15" s="112">
        <v>2</v>
      </c>
      <c r="T15" s="131">
        <f t="shared" si="8"/>
        <v>3062</v>
      </c>
      <c r="U15" s="2">
        <v>3047</v>
      </c>
      <c r="V15" s="112">
        <v>15</v>
      </c>
      <c r="W15" s="1">
        <f t="shared" si="0"/>
        <v>3089</v>
      </c>
      <c r="X15" s="1">
        <v>3083</v>
      </c>
      <c r="Y15" s="115">
        <v>6</v>
      </c>
      <c r="Z15" s="1">
        <f t="shared" si="1"/>
        <v>3671</v>
      </c>
      <c r="AA15" s="1">
        <v>3666</v>
      </c>
      <c r="AB15" s="112">
        <v>5</v>
      </c>
      <c r="AC15" s="127">
        <f t="shared" si="9"/>
        <v>3317</v>
      </c>
      <c r="AD15" s="1">
        <v>3301</v>
      </c>
      <c r="AE15" s="112">
        <v>16</v>
      </c>
      <c r="AF15" s="2"/>
      <c r="AG15" s="1"/>
      <c r="AH15" s="112"/>
      <c r="AI15" s="2"/>
      <c r="AJ15" s="1"/>
      <c r="AK15" s="145"/>
      <c r="AL15" s="106">
        <f t="shared" si="10"/>
        <v>30164</v>
      </c>
      <c r="AM15" s="121">
        <f t="shared" si="11"/>
        <v>30091</v>
      </c>
      <c r="AN15" s="119">
        <f t="shared" si="12"/>
        <v>73</v>
      </c>
      <c r="AO15" s="11"/>
      <c r="AP15" s="13"/>
      <c r="AQ15" s="8"/>
    </row>
    <row r="16" spans="1:43">
      <c r="A16" s="9" t="s">
        <v>9</v>
      </c>
      <c r="B16" s="56">
        <v>84</v>
      </c>
      <c r="C16" s="127">
        <f t="shared" si="2"/>
        <v>84</v>
      </c>
      <c r="D16" s="112">
        <v>0</v>
      </c>
      <c r="E16" s="56">
        <v>156</v>
      </c>
      <c r="F16" s="127">
        <f t="shared" si="3"/>
        <v>156</v>
      </c>
      <c r="G16" s="112">
        <v>0</v>
      </c>
      <c r="H16" s="56">
        <v>134</v>
      </c>
      <c r="I16" s="127">
        <f t="shared" si="4"/>
        <v>134</v>
      </c>
      <c r="J16" s="112">
        <v>0</v>
      </c>
      <c r="K16" s="56">
        <v>61</v>
      </c>
      <c r="L16" s="127">
        <f t="shared" si="5"/>
        <v>60</v>
      </c>
      <c r="M16" s="112">
        <v>1</v>
      </c>
      <c r="N16" s="1">
        <v>139</v>
      </c>
      <c r="O16" s="127">
        <f t="shared" si="6"/>
        <v>137</v>
      </c>
      <c r="P16" s="112">
        <v>2</v>
      </c>
      <c r="Q16" s="1">
        <v>131</v>
      </c>
      <c r="R16" s="127">
        <f t="shared" si="7"/>
        <v>128</v>
      </c>
      <c r="S16" s="112">
        <v>3</v>
      </c>
      <c r="T16" s="131">
        <f t="shared" si="8"/>
        <v>188</v>
      </c>
      <c r="U16" s="2">
        <v>182</v>
      </c>
      <c r="V16" s="112">
        <v>6</v>
      </c>
      <c r="W16" s="1">
        <f t="shared" si="0"/>
        <v>427</v>
      </c>
      <c r="X16" s="1">
        <v>419</v>
      </c>
      <c r="Y16" s="115">
        <v>8</v>
      </c>
      <c r="Z16" s="1">
        <f t="shared" si="1"/>
        <v>241</v>
      </c>
      <c r="AA16" s="1">
        <v>241</v>
      </c>
      <c r="AB16" s="112">
        <v>0</v>
      </c>
      <c r="AC16" s="127">
        <f t="shared" si="9"/>
        <v>265</v>
      </c>
      <c r="AD16" s="1">
        <v>263</v>
      </c>
      <c r="AE16" s="112">
        <v>2</v>
      </c>
      <c r="AF16" s="2"/>
      <c r="AG16" s="1"/>
      <c r="AH16" s="112"/>
      <c r="AI16" s="2"/>
      <c r="AJ16" s="1"/>
      <c r="AK16" s="145"/>
      <c r="AL16" s="106">
        <f t="shared" si="10"/>
        <v>1826</v>
      </c>
      <c r="AM16" s="121">
        <f t="shared" si="11"/>
        <v>1804</v>
      </c>
      <c r="AN16" s="119">
        <f t="shared" si="12"/>
        <v>22</v>
      </c>
      <c r="AO16" s="11"/>
      <c r="AP16" s="13"/>
      <c r="AQ16" s="8"/>
    </row>
    <row r="17" spans="1:43">
      <c r="A17" s="9" t="s">
        <v>10</v>
      </c>
      <c r="B17" s="56">
        <v>4838</v>
      </c>
      <c r="C17" s="127">
        <f t="shared" si="2"/>
        <v>4830</v>
      </c>
      <c r="D17" s="112">
        <v>8</v>
      </c>
      <c r="E17" s="56">
        <v>5196</v>
      </c>
      <c r="F17" s="127">
        <f t="shared" si="3"/>
        <v>5179</v>
      </c>
      <c r="G17" s="112">
        <v>17</v>
      </c>
      <c r="H17" s="56">
        <v>6663</v>
      </c>
      <c r="I17" s="127">
        <f t="shared" si="4"/>
        <v>6645</v>
      </c>
      <c r="J17" s="112">
        <v>18</v>
      </c>
      <c r="K17" s="56">
        <v>6437</v>
      </c>
      <c r="L17" s="127">
        <f t="shared" si="5"/>
        <v>6390</v>
      </c>
      <c r="M17" s="112">
        <v>47</v>
      </c>
      <c r="N17" s="1">
        <v>8639</v>
      </c>
      <c r="O17" s="127">
        <f t="shared" si="6"/>
        <v>8544</v>
      </c>
      <c r="P17" s="112">
        <v>95</v>
      </c>
      <c r="Q17" s="1">
        <v>8876</v>
      </c>
      <c r="R17" s="127">
        <f t="shared" si="7"/>
        <v>8871</v>
      </c>
      <c r="S17" s="112">
        <v>5</v>
      </c>
      <c r="T17" s="131">
        <f t="shared" si="8"/>
        <v>9292</v>
      </c>
      <c r="U17" s="2">
        <v>9194</v>
      </c>
      <c r="V17" s="112">
        <v>98</v>
      </c>
      <c r="W17" s="1">
        <f t="shared" si="0"/>
        <v>8811</v>
      </c>
      <c r="X17" s="1">
        <v>8725</v>
      </c>
      <c r="Y17" s="115">
        <v>86</v>
      </c>
      <c r="Z17" s="1">
        <f t="shared" si="1"/>
        <v>9597</v>
      </c>
      <c r="AA17" s="1">
        <v>9560</v>
      </c>
      <c r="AB17" s="112">
        <v>37</v>
      </c>
      <c r="AC17" s="127">
        <f t="shared" si="9"/>
        <v>8532</v>
      </c>
      <c r="AD17" s="1">
        <v>8474</v>
      </c>
      <c r="AE17" s="112">
        <v>58</v>
      </c>
      <c r="AF17" s="2"/>
      <c r="AG17" s="1"/>
      <c r="AH17" s="112"/>
      <c r="AI17" s="2"/>
      <c r="AJ17" s="1"/>
      <c r="AK17" s="145"/>
      <c r="AL17" s="106">
        <f t="shared" si="10"/>
        <v>76881</v>
      </c>
      <c r="AM17" s="121">
        <f t="shared" si="11"/>
        <v>76412</v>
      </c>
      <c r="AN17" s="119">
        <f t="shared" si="12"/>
        <v>469</v>
      </c>
      <c r="AO17" s="11"/>
      <c r="AP17" s="13"/>
      <c r="AQ17" s="8"/>
    </row>
    <row r="18" spans="1:43">
      <c r="A18" s="9" t="s">
        <v>11</v>
      </c>
      <c r="B18" s="56">
        <v>3800</v>
      </c>
      <c r="C18" s="127">
        <f t="shared" si="2"/>
        <v>3781</v>
      </c>
      <c r="D18" s="112">
        <v>19</v>
      </c>
      <c r="E18" s="56">
        <v>3899</v>
      </c>
      <c r="F18" s="127">
        <f t="shared" si="3"/>
        <v>3897</v>
      </c>
      <c r="G18" s="112">
        <v>2</v>
      </c>
      <c r="H18" s="56">
        <v>5960</v>
      </c>
      <c r="I18" s="127">
        <f t="shared" si="4"/>
        <v>5959</v>
      </c>
      <c r="J18" s="112">
        <v>1</v>
      </c>
      <c r="K18" s="56">
        <v>7499</v>
      </c>
      <c r="L18" s="127">
        <f t="shared" si="5"/>
        <v>7478</v>
      </c>
      <c r="M18" s="112">
        <v>21</v>
      </c>
      <c r="N18" s="1">
        <v>8495</v>
      </c>
      <c r="O18" s="127">
        <f t="shared" si="6"/>
        <v>8461</v>
      </c>
      <c r="P18" s="112">
        <v>34</v>
      </c>
      <c r="Q18" s="1">
        <v>8048</v>
      </c>
      <c r="R18" s="127">
        <f t="shared" si="7"/>
        <v>8029</v>
      </c>
      <c r="S18" s="112">
        <v>19</v>
      </c>
      <c r="T18" s="131">
        <f t="shared" si="8"/>
        <v>10394</v>
      </c>
      <c r="U18" s="2">
        <v>10298</v>
      </c>
      <c r="V18" s="112">
        <v>96</v>
      </c>
      <c r="W18" s="1">
        <f t="shared" si="0"/>
        <v>7769</v>
      </c>
      <c r="X18" s="1">
        <v>7737</v>
      </c>
      <c r="Y18" s="115">
        <v>32</v>
      </c>
      <c r="Z18" s="1">
        <f t="shared" si="1"/>
        <v>9395</v>
      </c>
      <c r="AA18" s="1">
        <v>9367</v>
      </c>
      <c r="AB18" s="112">
        <v>28</v>
      </c>
      <c r="AC18" s="127">
        <f t="shared" si="9"/>
        <v>9059</v>
      </c>
      <c r="AD18" s="1">
        <v>9020</v>
      </c>
      <c r="AE18" s="112">
        <v>39</v>
      </c>
      <c r="AF18" s="2"/>
      <c r="AG18" s="1"/>
      <c r="AH18" s="112"/>
      <c r="AI18" s="2"/>
      <c r="AJ18" s="1"/>
      <c r="AK18" s="145"/>
      <c r="AL18" s="106">
        <f t="shared" si="10"/>
        <v>74318</v>
      </c>
      <c r="AM18" s="121">
        <f t="shared" si="11"/>
        <v>74027</v>
      </c>
      <c r="AN18" s="119">
        <f t="shared" si="12"/>
        <v>291</v>
      </c>
      <c r="AO18" s="11"/>
      <c r="AP18" s="13"/>
      <c r="AQ18" s="8"/>
    </row>
    <row r="19" spans="1:43">
      <c r="A19" s="9" t="s">
        <v>12</v>
      </c>
      <c r="B19" s="56">
        <v>870</v>
      </c>
      <c r="C19" s="127">
        <f t="shared" si="2"/>
        <v>870</v>
      </c>
      <c r="D19" s="112">
        <v>0</v>
      </c>
      <c r="E19" s="56">
        <v>1232</v>
      </c>
      <c r="F19" s="127">
        <f t="shared" si="3"/>
        <v>1229</v>
      </c>
      <c r="G19" s="112">
        <v>3</v>
      </c>
      <c r="H19" s="56">
        <v>3409</v>
      </c>
      <c r="I19" s="127">
        <f t="shared" si="4"/>
        <v>3408</v>
      </c>
      <c r="J19" s="112">
        <v>1</v>
      </c>
      <c r="K19" s="56">
        <v>2431</v>
      </c>
      <c r="L19" s="127">
        <f t="shared" si="5"/>
        <v>2426</v>
      </c>
      <c r="M19" s="112">
        <v>5</v>
      </c>
      <c r="N19" s="1">
        <v>2838</v>
      </c>
      <c r="O19" s="127">
        <f t="shared" si="6"/>
        <v>2835</v>
      </c>
      <c r="P19" s="112">
        <v>3</v>
      </c>
      <c r="Q19" s="1">
        <v>5073</v>
      </c>
      <c r="R19" s="127">
        <f t="shared" si="7"/>
        <v>5055</v>
      </c>
      <c r="S19" s="112">
        <v>18</v>
      </c>
      <c r="T19" s="131">
        <f t="shared" si="8"/>
        <v>6161</v>
      </c>
      <c r="U19" s="2">
        <v>6156</v>
      </c>
      <c r="V19" s="112">
        <v>5</v>
      </c>
      <c r="W19" s="1">
        <f t="shared" si="0"/>
        <v>5318</v>
      </c>
      <c r="X19" s="1">
        <v>5311</v>
      </c>
      <c r="Y19" s="115">
        <v>7</v>
      </c>
      <c r="Z19" s="1">
        <f t="shared" si="1"/>
        <v>3722</v>
      </c>
      <c r="AA19" s="1">
        <v>3688</v>
      </c>
      <c r="AB19" s="112">
        <v>34</v>
      </c>
      <c r="AC19" s="127">
        <f t="shared" si="9"/>
        <v>2163</v>
      </c>
      <c r="AD19" s="1">
        <v>2162</v>
      </c>
      <c r="AE19" s="112">
        <v>1</v>
      </c>
      <c r="AF19" s="2"/>
      <c r="AG19" s="1"/>
      <c r="AH19" s="112"/>
      <c r="AI19" s="2"/>
      <c r="AJ19" s="1"/>
      <c r="AK19" s="145"/>
      <c r="AL19" s="106">
        <f t="shared" si="10"/>
        <v>33217</v>
      </c>
      <c r="AM19" s="121">
        <f t="shared" si="11"/>
        <v>33140</v>
      </c>
      <c r="AN19" s="119">
        <f t="shared" si="12"/>
        <v>77</v>
      </c>
      <c r="AO19" s="11"/>
      <c r="AP19" s="13"/>
      <c r="AQ19" s="8"/>
    </row>
    <row r="20" spans="1:43">
      <c r="A20" s="9" t="s">
        <v>13</v>
      </c>
      <c r="B20" s="56">
        <v>2001</v>
      </c>
      <c r="C20" s="127">
        <f t="shared" si="2"/>
        <v>1992</v>
      </c>
      <c r="D20" s="112">
        <v>9</v>
      </c>
      <c r="E20" s="56">
        <v>2203</v>
      </c>
      <c r="F20" s="127">
        <f t="shared" si="3"/>
        <v>2197</v>
      </c>
      <c r="G20" s="112">
        <v>6</v>
      </c>
      <c r="H20" s="56">
        <v>3114</v>
      </c>
      <c r="I20" s="127">
        <f t="shared" si="4"/>
        <v>3078</v>
      </c>
      <c r="J20" s="112">
        <v>36</v>
      </c>
      <c r="K20" s="56">
        <v>6209</v>
      </c>
      <c r="L20" s="127">
        <f t="shared" si="5"/>
        <v>6171</v>
      </c>
      <c r="M20" s="112">
        <v>38</v>
      </c>
      <c r="N20" s="1">
        <v>7140</v>
      </c>
      <c r="O20" s="127">
        <f t="shared" si="6"/>
        <v>7104</v>
      </c>
      <c r="P20" s="112">
        <v>36</v>
      </c>
      <c r="Q20" s="1">
        <v>8320</v>
      </c>
      <c r="R20" s="127">
        <f t="shared" si="7"/>
        <v>8271</v>
      </c>
      <c r="S20" s="112">
        <v>49</v>
      </c>
      <c r="T20" s="131">
        <f t="shared" si="8"/>
        <v>10397</v>
      </c>
      <c r="U20" s="2">
        <v>10315</v>
      </c>
      <c r="V20" s="112">
        <v>82</v>
      </c>
      <c r="W20" s="1">
        <f t="shared" si="0"/>
        <v>6426</v>
      </c>
      <c r="X20" s="1">
        <v>6397</v>
      </c>
      <c r="Y20" s="115">
        <v>29</v>
      </c>
      <c r="Z20" s="1">
        <f t="shared" si="1"/>
        <v>6769</v>
      </c>
      <c r="AA20" s="1">
        <v>6737</v>
      </c>
      <c r="AB20" s="112">
        <v>32</v>
      </c>
      <c r="AC20" s="127">
        <f t="shared" si="9"/>
        <v>5247</v>
      </c>
      <c r="AD20" s="1">
        <v>5222</v>
      </c>
      <c r="AE20" s="112">
        <v>25</v>
      </c>
      <c r="AF20" s="2"/>
      <c r="AG20" s="1"/>
      <c r="AH20" s="112"/>
      <c r="AI20" s="2"/>
      <c r="AJ20" s="1"/>
      <c r="AK20" s="145"/>
      <c r="AL20" s="106">
        <f t="shared" si="10"/>
        <v>57826</v>
      </c>
      <c r="AM20" s="121">
        <f t="shared" si="11"/>
        <v>57484</v>
      </c>
      <c r="AN20" s="119">
        <f t="shared" si="12"/>
        <v>342</v>
      </c>
      <c r="AO20" s="11"/>
      <c r="AP20" s="13"/>
      <c r="AQ20" s="8"/>
    </row>
    <row r="21" spans="1:43">
      <c r="A21" s="9" t="s">
        <v>14</v>
      </c>
      <c r="B21" s="56">
        <v>9191</v>
      </c>
      <c r="C21" s="127">
        <f t="shared" si="2"/>
        <v>9144</v>
      </c>
      <c r="D21" s="112">
        <v>47</v>
      </c>
      <c r="E21" s="56">
        <v>11663</v>
      </c>
      <c r="F21" s="127">
        <f t="shared" si="3"/>
        <v>11653</v>
      </c>
      <c r="G21" s="112">
        <v>10</v>
      </c>
      <c r="H21" s="56">
        <v>13195</v>
      </c>
      <c r="I21" s="127">
        <f t="shared" si="4"/>
        <v>13150</v>
      </c>
      <c r="J21" s="112">
        <v>45</v>
      </c>
      <c r="K21" s="56">
        <v>15727</v>
      </c>
      <c r="L21" s="127">
        <f t="shared" si="5"/>
        <v>15638</v>
      </c>
      <c r="M21" s="112">
        <v>89</v>
      </c>
      <c r="N21" s="1">
        <v>19855</v>
      </c>
      <c r="O21" s="127">
        <f t="shared" si="6"/>
        <v>19692</v>
      </c>
      <c r="P21" s="112">
        <v>163</v>
      </c>
      <c r="Q21" s="1">
        <v>21194</v>
      </c>
      <c r="R21" s="127">
        <f t="shared" si="7"/>
        <v>21069</v>
      </c>
      <c r="S21" s="112">
        <v>125</v>
      </c>
      <c r="T21" s="131">
        <f t="shared" si="8"/>
        <v>23521</v>
      </c>
      <c r="U21" s="2">
        <v>23282</v>
      </c>
      <c r="V21" s="112">
        <v>239</v>
      </c>
      <c r="W21" s="1">
        <f t="shared" si="0"/>
        <v>24419</v>
      </c>
      <c r="X21" s="1">
        <v>24186</v>
      </c>
      <c r="Y21" s="115">
        <v>233</v>
      </c>
      <c r="Z21" s="1">
        <f t="shared" si="1"/>
        <v>19887</v>
      </c>
      <c r="AA21" s="1">
        <v>19738</v>
      </c>
      <c r="AB21" s="112">
        <v>149</v>
      </c>
      <c r="AC21" s="127">
        <f t="shared" si="9"/>
        <v>17385</v>
      </c>
      <c r="AD21" s="1">
        <v>17225</v>
      </c>
      <c r="AE21" s="112">
        <v>160</v>
      </c>
      <c r="AF21" s="2"/>
      <c r="AG21" s="1"/>
      <c r="AH21" s="112"/>
      <c r="AI21" s="2"/>
      <c r="AJ21" s="1"/>
      <c r="AK21" s="145"/>
      <c r="AL21" s="106">
        <f t="shared" si="10"/>
        <v>176037</v>
      </c>
      <c r="AM21" s="121">
        <f t="shared" si="11"/>
        <v>174777</v>
      </c>
      <c r="AN21" s="119">
        <f t="shared" si="12"/>
        <v>1260</v>
      </c>
      <c r="AO21" s="11"/>
      <c r="AP21" s="13"/>
      <c r="AQ21" s="8"/>
    </row>
    <row r="22" spans="1:43">
      <c r="A22" s="9" t="s">
        <v>15</v>
      </c>
      <c r="B22" s="56">
        <v>607</v>
      </c>
      <c r="C22" s="127">
        <f t="shared" si="2"/>
        <v>605</v>
      </c>
      <c r="D22" s="112">
        <v>2</v>
      </c>
      <c r="E22" s="56">
        <v>684</v>
      </c>
      <c r="F22" s="127">
        <f t="shared" si="3"/>
        <v>682</v>
      </c>
      <c r="G22" s="112">
        <v>2</v>
      </c>
      <c r="H22" s="56">
        <v>867</v>
      </c>
      <c r="I22" s="127">
        <f t="shared" si="4"/>
        <v>867</v>
      </c>
      <c r="J22" s="112">
        <v>0</v>
      </c>
      <c r="K22" s="56">
        <v>1034</v>
      </c>
      <c r="L22" s="127">
        <f t="shared" si="5"/>
        <v>1034</v>
      </c>
      <c r="M22" s="112">
        <v>0</v>
      </c>
      <c r="N22" s="1">
        <v>1302</v>
      </c>
      <c r="O22" s="127">
        <f t="shared" si="6"/>
        <v>1296</v>
      </c>
      <c r="P22" s="112">
        <v>6</v>
      </c>
      <c r="Q22" s="1">
        <v>1652</v>
      </c>
      <c r="R22" s="127">
        <f t="shared" si="7"/>
        <v>1638</v>
      </c>
      <c r="S22" s="112">
        <v>14</v>
      </c>
      <c r="T22" s="131">
        <f t="shared" si="8"/>
        <v>1711</v>
      </c>
      <c r="U22" s="2">
        <v>1695</v>
      </c>
      <c r="V22" s="112">
        <v>16</v>
      </c>
      <c r="W22" s="1">
        <f t="shared" si="0"/>
        <v>1992</v>
      </c>
      <c r="X22" s="1">
        <v>1983</v>
      </c>
      <c r="Y22" s="115">
        <v>9</v>
      </c>
      <c r="Z22" s="1">
        <f t="shared" si="1"/>
        <v>1502</v>
      </c>
      <c r="AA22" s="1">
        <v>1502</v>
      </c>
      <c r="AB22" s="112">
        <v>0</v>
      </c>
      <c r="AC22" s="127">
        <f t="shared" si="9"/>
        <v>1433</v>
      </c>
      <c r="AD22" s="1">
        <v>1433</v>
      </c>
      <c r="AE22" s="112">
        <v>0</v>
      </c>
      <c r="AF22" s="2"/>
      <c r="AG22" s="1"/>
      <c r="AH22" s="112"/>
      <c r="AI22" s="2"/>
      <c r="AJ22" s="1"/>
      <c r="AK22" s="145"/>
      <c r="AL22" s="106">
        <f t="shared" si="10"/>
        <v>12784</v>
      </c>
      <c r="AM22" s="121">
        <f t="shared" si="11"/>
        <v>12735</v>
      </c>
      <c r="AN22" s="119">
        <f t="shared" si="12"/>
        <v>49</v>
      </c>
      <c r="AO22" s="11"/>
      <c r="AP22" s="13"/>
      <c r="AQ22" s="8"/>
    </row>
    <row r="23" spans="1:43">
      <c r="A23" s="9" t="s">
        <v>16</v>
      </c>
      <c r="B23" s="56">
        <v>3437</v>
      </c>
      <c r="C23" s="127">
        <f t="shared" si="2"/>
        <v>3403</v>
      </c>
      <c r="D23" s="112">
        <v>34</v>
      </c>
      <c r="E23" s="56">
        <v>4757</v>
      </c>
      <c r="F23" s="127">
        <f t="shared" si="3"/>
        <v>4728</v>
      </c>
      <c r="G23" s="112">
        <v>29</v>
      </c>
      <c r="H23" s="56">
        <v>6939</v>
      </c>
      <c r="I23" s="127">
        <f t="shared" si="4"/>
        <v>6881</v>
      </c>
      <c r="J23" s="112">
        <v>58</v>
      </c>
      <c r="K23" s="56">
        <v>11934</v>
      </c>
      <c r="L23" s="127">
        <f t="shared" si="5"/>
        <v>11838</v>
      </c>
      <c r="M23" s="112">
        <v>96</v>
      </c>
      <c r="N23" s="1">
        <v>12141</v>
      </c>
      <c r="O23" s="127">
        <f t="shared" si="6"/>
        <v>12027</v>
      </c>
      <c r="P23" s="112">
        <v>114</v>
      </c>
      <c r="Q23" s="1">
        <v>15981</v>
      </c>
      <c r="R23" s="127">
        <f t="shared" si="7"/>
        <v>15891</v>
      </c>
      <c r="S23" s="112">
        <v>90</v>
      </c>
      <c r="T23" s="131">
        <f t="shared" si="8"/>
        <v>26290</v>
      </c>
      <c r="U23" s="2">
        <v>26069</v>
      </c>
      <c r="V23" s="112">
        <v>221</v>
      </c>
      <c r="W23" s="1">
        <f t="shared" si="0"/>
        <v>31380</v>
      </c>
      <c r="X23" s="1">
        <v>31145</v>
      </c>
      <c r="Y23" s="115">
        <v>235</v>
      </c>
      <c r="Z23" s="1">
        <f t="shared" si="1"/>
        <v>21938</v>
      </c>
      <c r="AA23" s="1">
        <v>21774</v>
      </c>
      <c r="AB23" s="112">
        <v>164</v>
      </c>
      <c r="AC23" s="127">
        <f t="shared" si="9"/>
        <v>13511</v>
      </c>
      <c r="AD23" s="1">
        <v>13426</v>
      </c>
      <c r="AE23" s="112">
        <v>85</v>
      </c>
      <c r="AF23" s="2"/>
      <c r="AG23" s="1"/>
      <c r="AH23" s="112"/>
      <c r="AI23" s="2"/>
      <c r="AJ23" s="1"/>
      <c r="AK23" s="145"/>
      <c r="AL23" s="106">
        <f t="shared" si="10"/>
        <v>148308</v>
      </c>
      <c r="AM23" s="121">
        <f t="shared" si="11"/>
        <v>147182</v>
      </c>
      <c r="AN23" s="119">
        <f t="shared" si="12"/>
        <v>1126</v>
      </c>
      <c r="AO23" s="11"/>
      <c r="AP23" s="13"/>
      <c r="AQ23" s="8"/>
    </row>
    <row r="24" spans="1:43">
      <c r="A24" s="9" t="s">
        <v>17</v>
      </c>
      <c r="B24" s="56">
        <v>177</v>
      </c>
      <c r="C24" s="127">
        <f t="shared" si="2"/>
        <v>177</v>
      </c>
      <c r="D24" s="112">
        <v>0</v>
      </c>
      <c r="E24" s="56">
        <v>157</v>
      </c>
      <c r="F24" s="127">
        <f t="shared" si="3"/>
        <v>156</v>
      </c>
      <c r="G24" s="112">
        <v>1</v>
      </c>
      <c r="H24" s="56">
        <v>407</v>
      </c>
      <c r="I24" s="127">
        <f t="shared" si="4"/>
        <v>404</v>
      </c>
      <c r="J24" s="112">
        <v>3</v>
      </c>
      <c r="K24" s="56">
        <v>578</v>
      </c>
      <c r="L24" s="127">
        <f t="shared" si="5"/>
        <v>576</v>
      </c>
      <c r="M24" s="112">
        <v>2</v>
      </c>
      <c r="N24" s="1">
        <v>515</v>
      </c>
      <c r="O24" s="127">
        <f t="shared" si="6"/>
        <v>512</v>
      </c>
      <c r="P24" s="112">
        <v>3</v>
      </c>
      <c r="Q24" s="1">
        <v>357</v>
      </c>
      <c r="R24" s="127">
        <f t="shared" si="7"/>
        <v>352</v>
      </c>
      <c r="S24" s="112">
        <v>5</v>
      </c>
      <c r="T24" s="131">
        <f t="shared" si="8"/>
        <v>582</v>
      </c>
      <c r="U24" s="2">
        <v>578</v>
      </c>
      <c r="V24" s="112">
        <v>4</v>
      </c>
      <c r="W24" s="1">
        <f t="shared" si="0"/>
        <v>456</v>
      </c>
      <c r="X24" s="1">
        <v>451</v>
      </c>
      <c r="Y24" s="115">
        <v>5</v>
      </c>
      <c r="Z24" s="1">
        <f t="shared" si="1"/>
        <v>515</v>
      </c>
      <c r="AA24" s="1">
        <v>513</v>
      </c>
      <c r="AB24" s="112">
        <v>2</v>
      </c>
      <c r="AC24" s="127">
        <f t="shared" si="9"/>
        <v>541</v>
      </c>
      <c r="AD24" s="1">
        <v>538</v>
      </c>
      <c r="AE24" s="112">
        <v>3</v>
      </c>
      <c r="AF24" s="2"/>
      <c r="AG24" s="1"/>
      <c r="AH24" s="112"/>
      <c r="AI24" s="2"/>
      <c r="AJ24" s="1"/>
      <c r="AK24" s="145"/>
      <c r="AL24" s="106">
        <f t="shared" si="10"/>
        <v>4285</v>
      </c>
      <c r="AM24" s="121">
        <f t="shared" si="11"/>
        <v>4257</v>
      </c>
      <c r="AN24" s="119">
        <f t="shared" si="12"/>
        <v>28</v>
      </c>
      <c r="AO24" s="11"/>
      <c r="AP24" s="13"/>
      <c r="AQ24" s="8"/>
    </row>
    <row r="25" spans="1:43">
      <c r="A25" s="9" t="s">
        <v>18</v>
      </c>
      <c r="B25" s="56">
        <v>498</v>
      </c>
      <c r="C25" s="127">
        <f t="shared" si="2"/>
        <v>493</v>
      </c>
      <c r="D25" s="112">
        <v>5</v>
      </c>
      <c r="E25" s="56">
        <v>595</v>
      </c>
      <c r="F25" s="127">
        <f t="shared" si="3"/>
        <v>595</v>
      </c>
      <c r="G25" s="112">
        <v>0</v>
      </c>
      <c r="H25" s="56">
        <v>726</v>
      </c>
      <c r="I25" s="127">
        <f t="shared" si="4"/>
        <v>724</v>
      </c>
      <c r="J25" s="112">
        <v>2</v>
      </c>
      <c r="K25" s="56">
        <v>610</v>
      </c>
      <c r="L25" s="127">
        <f t="shared" si="5"/>
        <v>607</v>
      </c>
      <c r="M25" s="112">
        <v>3</v>
      </c>
      <c r="N25" s="1">
        <v>1125</v>
      </c>
      <c r="O25" s="127">
        <f t="shared" si="6"/>
        <v>1115</v>
      </c>
      <c r="P25" s="112">
        <v>10</v>
      </c>
      <c r="Q25" s="1">
        <v>1304</v>
      </c>
      <c r="R25" s="127">
        <f t="shared" si="7"/>
        <v>1302</v>
      </c>
      <c r="S25" s="112">
        <v>2</v>
      </c>
      <c r="T25" s="131">
        <f t="shared" si="8"/>
        <v>1160</v>
      </c>
      <c r="U25" s="2">
        <v>1158</v>
      </c>
      <c r="V25" s="112">
        <v>2</v>
      </c>
      <c r="W25" s="1">
        <f t="shared" si="0"/>
        <v>1374</v>
      </c>
      <c r="X25" s="1">
        <v>1374</v>
      </c>
      <c r="Y25" s="115">
        <v>0</v>
      </c>
      <c r="Z25" s="1">
        <f t="shared" si="1"/>
        <v>1365</v>
      </c>
      <c r="AA25" s="1">
        <v>1364</v>
      </c>
      <c r="AB25" s="112">
        <v>1</v>
      </c>
      <c r="AC25" s="127">
        <f t="shared" si="9"/>
        <v>1088</v>
      </c>
      <c r="AD25" s="1">
        <v>1082</v>
      </c>
      <c r="AE25" s="112">
        <v>6</v>
      </c>
      <c r="AF25" s="2"/>
      <c r="AG25" s="1"/>
      <c r="AH25" s="112"/>
      <c r="AI25" s="2"/>
      <c r="AJ25" s="1"/>
      <c r="AK25" s="145"/>
      <c r="AL25" s="106">
        <f t="shared" si="10"/>
        <v>9845</v>
      </c>
      <c r="AM25" s="121">
        <f t="shared" si="11"/>
        <v>9814</v>
      </c>
      <c r="AN25" s="119">
        <f t="shared" si="12"/>
        <v>31</v>
      </c>
      <c r="AO25" s="11"/>
      <c r="AP25" s="13"/>
      <c r="AQ25" s="8"/>
    </row>
    <row r="26" spans="1:43">
      <c r="A26" s="9" t="s">
        <v>19</v>
      </c>
      <c r="B26" s="56">
        <v>2084</v>
      </c>
      <c r="C26" s="127">
        <f t="shared" si="2"/>
        <v>2066</v>
      </c>
      <c r="D26" s="112">
        <v>18</v>
      </c>
      <c r="E26" s="56">
        <v>2492</v>
      </c>
      <c r="F26" s="127">
        <f t="shared" si="3"/>
        <v>2482</v>
      </c>
      <c r="G26" s="112">
        <v>10</v>
      </c>
      <c r="H26" s="56">
        <v>3863</v>
      </c>
      <c r="I26" s="127">
        <f t="shared" si="4"/>
        <v>3832</v>
      </c>
      <c r="J26" s="112">
        <v>31</v>
      </c>
      <c r="K26" s="56">
        <v>3619</v>
      </c>
      <c r="L26" s="127">
        <f t="shared" si="5"/>
        <v>3597</v>
      </c>
      <c r="M26" s="112">
        <v>22</v>
      </c>
      <c r="N26" s="1">
        <v>3788</v>
      </c>
      <c r="O26" s="127">
        <f t="shared" si="6"/>
        <v>3754</v>
      </c>
      <c r="P26" s="112">
        <v>34</v>
      </c>
      <c r="Q26" s="1">
        <v>4005</v>
      </c>
      <c r="R26" s="127">
        <f t="shared" si="7"/>
        <v>3963</v>
      </c>
      <c r="S26" s="112">
        <v>42</v>
      </c>
      <c r="T26" s="131">
        <f t="shared" si="8"/>
        <v>4104</v>
      </c>
      <c r="U26" s="2">
        <v>4031</v>
      </c>
      <c r="V26" s="112">
        <v>73</v>
      </c>
      <c r="W26" s="1">
        <f t="shared" si="0"/>
        <v>4440</v>
      </c>
      <c r="X26" s="1">
        <v>4380</v>
      </c>
      <c r="Y26" s="115">
        <v>60</v>
      </c>
      <c r="Z26" s="1">
        <f t="shared" si="1"/>
        <v>4227</v>
      </c>
      <c r="AA26" s="1">
        <v>4187</v>
      </c>
      <c r="AB26" s="112">
        <v>40</v>
      </c>
      <c r="AC26" s="127">
        <f t="shared" si="9"/>
        <v>3805</v>
      </c>
      <c r="AD26" s="1">
        <v>3765</v>
      </c>
      <c r="AE26" s="112">
        <v>40</v>
      </c>
      <c r="AF26" s="2"/>
      <c r="AG26" s="1"/>
      <c r="AH26" s="112"/>
      <c r="AI26" s="2"/>
      <c r="AJ26" s="1"/>
      <c r="AK26" s="145"/>
      <c r="AL26" s="106">
        <f t="shared" si="10"/>
        <v>36427</v>
      </c>
      <c r="AM26" s="121">
        <f t="shared" si="11"/>
        <v>36057</v>
      </c>
      <c r="AN26" s="119">
        <f t="shared" si="12"/>
        <v>370</v>
      </c>
      <c r="AO26" s="11"/>
      <c r="AP26" s="13"/>
      <c r="AQ26" s="8"/>
    </row>
    <row r="27" spans="1:43">
      <c r="A27" s="9" t="s">
        <v>20</v>
      </c>
      <c r="B27" s="56">
        <v>2219</v>
      </c>
      <c r="C27" s="127">
        <f t="shared" si="2"/>
        <v>2215</v>
      </c>
      <c r="D27" s="112">
        <v>4</v>
      </c>
      <c r="E27" s="56">
        <v>1997</v>
      </c>
      <c r="F27" s="127">
        <f t="shared" si="3"/>
        <v>1997</v>
      </c>
      <c r="G27" s="112">
        <v>0</v>
      </c>
      <c r="H27" s="56">
        <v>2576</v>
      </c>
      <c r="I27" s="127">
        <f t="shared" si="4"/>
        <v>2575</v>
      </c>
      <c r="J27" s="112">
        <v>1</v>
      </c>
      <c r="K27" s="56">
        <v>2737</v>
      </c>
      <c r="L27" s="127">
        <f t="shared" si="5"/>
        <v>2730</v>
      </c>
      <c r="M27" s="112">
        <v>7</v>
      </c>
      <c r="N27" s="1">
        <v>3897</v>
      </c>
      <c r="O27" s="127">
        <f t="shared" si="6"/>
        <v>3890</v>
      </c>
      <c r="P27" s="112">
        <v>7</v>
      </c>
      <c r="Q27" s="1">
        <v>3969</v>
      </c>
      <c r="R27" s="127">
        <f t="shared" si="7"/>
        <v>3964</v>
      </c>
      <c r="S27" s="112">
        <v>5</v>
      </c>
      <c r="T27" s="131">
        <f t="shared" si="8"/>
        <v>3668</v>
      </c>
      <c r="U27" s="2">
        <v>3633</v>
      </c>
      <c r="V27" s="112">
        <v>35</v>
      </c>
      <c r="W27" s="1">
        <f t="shared" si="0"/>
        <v>5069</v>
      </c>
      <c r="X27" s="1">
        <v>5062</v>
      </c>
      <c r="Y27" s="115">
        <v>7</v>
      </c>
      <c r="Z27" s="1">
        <f t="shared" si="1"/>
        <v>4781</v>
      </c>
      <c r="AA27" s="1">
        <v>4732</v>
      </c>
      <c r="AB27" s="112">
        <v>49</v>
      </c>
      <c r="AC27" s="127">
        <f t="shared" si="9"/>
        <v>4200</v>
      </c>
      <c r="AD27" s="1">
        <v>4175</v>
      </c>
      <c r="AE27" s="112">
        <v>25</v>
      </c>
      <c r="AF27" s="2"/>
      <c r="AG27" s="1"/>
      <c r="AH27" s="112"/>
      <c r="AI27" s="2"/>
      <c r="AJ27" s="1"/>
      <c r="AK27" s="145"/>
      <c r="AL27" s="106">
        <f t="shared" si="10"/>
        <v>35113</v>
      </c>
      <c r="AM27" s="121">
        <f t="shared" si="11"/>
        <v>34973</v>
      </c>
      <c r="AN27" s="119">
        <f t="shared" si="12"/>
        <v>140</v>
      </c>
      <c r="AO27" s="11"/>
      <c r="AP27" s="13"/>
      <c r="AQ27" s="8"/>
    </row>
    <row r="28" spans="1:43">
      <c r="A28" s="9" t="s">
        <v>21</v>
      </c>
      <c r="B28" s="56">
        <v>742</v>
      </c>
      <c r="C28" s="127">
        <f t="shared" si="2"/>
        <v>742</v>
      </c>
      <c r="D28" s="112">
        <v>0</v>
      </c>
      <c r="E28" s="56">
        <v>826</v>
      </c>
      <c r="F28" s="127">
        <f t="shared" si="3"/>
        <v>824</v>
      </c>
      <c r="G28" s="112">
        <v>2</v>
      </c>
      <c r="H28" s="56">
        <v>1435</v>
      </c>
      <c r="I28" s="127">
        <f t="shared" si="4"/>
        <v>1434</v>
      </c>
      <c r="J28" s="112">
        <v>1</v>
      </c>
      <c r="K28" s="56">
        <v>1859</v>
      </c>
      <c r="L28" s="127">
        <f t="shared" si="5"/>
        <v>1847</v>
      </c>
      <c r="M28" s="112">
        <v>12</v>
      </c>
      <c r="N28" s="1">
        <v>3769</v>
      </c>
      <c r="O28" s="127">
        <f t="shared" si="6"/>
        <v>3744</v>
      </c>
      <c r="P28" s="112">
        <v>25</v>
      </c>
      <c r="Q28" s="1">
        <v>3588</v>
      </c>
      <c r="R28" s="127">
        <f t="shared" si="7"/>
        <v>3571</v>
      </c>
      <c r="S28" s="112">
        <v>17</v>
      </c>
      <c r="T28" s="131">
        <f t="shared" si="8"/>
        <v>4141</v>
      </c>
      <c r="U28" s="2">
        <v>4116</v>
      </c>
      <c r="V28" s="112">
        <v>25</v>
      </c>
      <c r="W28" s="1">
        <f t="shared" si="0"/>
        <v>4272</v>
      </c>
      <c r="X28" s="1">
        <v>4247</v>
      </c>
      <c r="Y28" s="115">
        <v>25</v>
      </c>
      <c r="Z28" s="1">
        <f t="shared" si="1"/>
        <v>4080</v>
      </c>
      <c r="AA28" s="1">
        <v>4056</v>
      </c>
      <c r="AB28" s="112">
        <v>24</v>
      </c>
      <c r="AC28" s="127">
        <f t="shared" si="9"/>
        <v>2388</v>
      </c>
      <c r="AD28" s="1">
        <v>2380</v>
      </c>
      <c r="AE28" s="112">
        <v>8</v>
      </c>
      <c r="AF28" s="2"/>
      <c r="AG28" s="1"/>
      <c r="AH28" s="112"/>
      <c r="AI28" s="2"/>
      <c r="AJ28" s="1"/>
      <c r="AK28" s="145"/>
      <c r="AL28" s="106">
        <f t="shared" si="10"/>
        <v>27100</v>
      </c>
      <c r="AM28" s="121">
        <f t="shared" si="11"/>
        <v>26961</v>
      </c>
      <c r="AN28" s="119">
        <f t="shared" si="12"/>
        <v>139</v>
      </c>
      <c r="AO28" s="11"/>
      <c r="AP28" s="13"/>
      <c r="AQ28" s="8"/>
    </row>
    <row r="29" spans="1:43">
      <c r="A29" s="9" t="s">
        <v>22</v>
      </c>
      <c r="B29" s="56">
        <v>5690</v>
      </c>
      <c r="C29" s="127">
        <f t="shared" si="2"/>
        <v>5680</v>
      </c>
      <c r="D29" s="112">
        <v>10</v>
      </c>
      <c r="E29" s="56">
        <v>5250</v>
      </c>
      <c r="F29" s="127">
        <f t="shared" si="3"/>
        <v>5233</v>
      </c>
      <c r="G29" s="112">
        <v>17</v>
      </c>
      <c r="H29" s="56">
        <v>7331</v>
      </c>
      <c r="I29" s="127">
        <f t="shared" si="4"/>
        <v>7311</v>
      </c>
      <c r="J29" s="112">
        <v>20</v>
      </c>
      <c r="K29" s="56">
        <v>8527</v>
      </c>
      <c r="L29" s="127">
        <f t="shared" si="5"/>
        <v>8500</v>
      </c>
      <c r="M29" s="112">
        <v>27</v>
      </c>
      <c r="N29" s="1">
        <v>8082</v>
      </c>
      <c r="O29" s="127">
        <f t="shared" si="6"/>
        <v>8012</v>
      </c>
      <c r="P29" s="112">
        <v>70</v>
      </c>
      <c r="Q29" s="1">
        <v>11808</v>
      </c>
      <c r="R29" s="127">
        <f t="shared" si="7"/>
        <v>11735</v>
      </c>
      <c r="S29" s="112">
        <v>73</v>
      </c>
      <c r="T29" s="131">
        <f t="shared" si="8"/>
        <v>13795</v>
      </c>
      <c r="U29" s="2">
        <v>13688</v>
      </c>
      <c r="V29" s="112">
        <v>107</v>
      </c>
      <c r="W29" s="1">
        <f t="shared" si="0"/>
        <v>13750</v>
      </c>
      <c r="X29" s="1">
        <v>13632</v>
      </c>
      <c r="Y29" s="115">
        <v>118</v>
      </c>
      <c r="Z29" s="1">
        <f t="shared" si="1"/>
        <v>9162</v>
      </c>
      <c r="AA29" s="1">
        <v>9113</v>
      </c>
      <c r="AB29" s="112">
        <v>49</v>
      </c>
      <c r="AC29" s="127">
        <f t="shared" si="9"/>
        <v>8437</v>
      </c>
      <c r="AD29" s="1">
        <v>8310</v>
      </c>
      <c r="AE29" s="112">
        <v>127</v>
      </c>
      <c r="AF29" s="2"/>
      <c r="AG29" s="1"/>
      <c r="AH29" s="112"/>
      <c r="AI29" s="2"/>
      <c r="AJ29" s="1"/>
      <c r="AK29" s="145"/>
      <c r="AL29" s="106">
        <f t="shared" si="10"/>
        <v>91832</v>
      </c>
      <c r="AM29" s="121">
        <f t="shared" si="11"/>
        <v>91214</v>
      </c>
      <c r="AN29" s="119">
        <f t="shared" si="12"/>
        <v>618</v>
      </c>
      <c r="AO29" s="11"/>
      <c r="AP29" s="13"/>
      <c r="AQ29" s="8"/>
    </row>
    <row r="30" spans="1:43">
      <c r="A30" s="9" t="s">
        <v>23</v>
      </c>
      <c r="B30" s="56">
        <v>136</v>
      </c>
      <c r="C30" s="127">
        <f t="shared" si="2"/>
        <v>133</v>
      </c>
      <c r="D30" s="112">
        <v>3</v>
      </c>
      <c r="E30" s="56">
        <v>180</v>
      </c>
      <c r="F30" s="127">
        <f t="shared" si="3"/>
        <v>180</v>
      </c>
      <c r="G30" s="112">
        <v>0</v>
      </c>
      <c r="H30" s="56">
        <v>201</v>
      </c>
      <c r="I30" s="127">
        <f t="shared" si="4"/>
        <v>201</v>
      </c>
      <c r="J30" s="112">
        <v>0</v>
      </c>
      <c r="K30" s="56">
        <v>240</v>
      </c>
      <c r="L30" s="127">
        <f t="shared" si="5"/>
        <v>236</v>
      </c>
      <c r="M30" s="112">
        <v>4</v>
      </c>
      <c r="N30" s="1">
        <v>403</v>
      </c>
      <c r="O30" s="127">
        <f t="shared" si="6"/>
        <v>398</v>
      </c>
      <c r="P30" s="112">
        <v>5</v>
      </c>
      <c r="Q30" s="1">
        <v>318</v>
      </c>
      <c r="R30" s="127">
        <f t="shared" si="7"/>
        <v>317</v>
      </c>
      <c r="S30" s="112">
        <v>1</v>
      </c>
      <c r="T30" s="131">
        <f t="shared" si="8"/>
        <v>325</v>
      </c>
      <c r="U30" s="2">
        <v>325</v>
      </c>
      <c r="V30" s="112">
        <v>0</v>
      </c>
      <c r="W30" s="1">
        <f t="shared" si="0"/>
        <v>381</v>
      </c>
      <c r="X30" s="1">
        <v>371</v>
      </c>
      <c r="Y30" s="115">
        <v>10</v>
      </c>
      <c r="Z30" s="1">
        <f t="shared" si="1"/>
        <v>372</v>
      </c>
      <c r="AA30" s="1">
        <v>370</v>
      </c>
      <c r="AB30" s="112">
        <v>2</v>
      </c>
      <c r="AC30" s="127">
        <f t="shared" si="9"/>
        <v>366</v>
      </c>
      <c r="AD30" s="1">
        <v>366</v>
      </c>
      <c r="AE30" s="112">
        <v>0</v>
      </c>
      <c r="AF30" s="2"/>
      <c r="AG30" s="1"/>
      <c r="AH30" s="112"/>
      <c r="AI30" s="2"/>
      <c r="AJ30" s="1"/>
      <c r="AK30" s="145"/>
      <c r="AL30" s="106">
        <f t="shared" si="10"/>
        <v>2922</v>
      </c>
      <c r="AM30" s="121">
        <f t="shared" si="11"/>
        <v>2897</v>
      </c>
      <c r="AN30" s="119">
        <f t="shared" si="12"/>
        <v>25</v>
      </c>
      <c r="AO30" s="11"/>
      <c r="AP30" s="13"/>
      <c r="AQ30" s="8"/>
    </row>
    <row r="31" spans="1:43">
      <c r="A31" s="9" t="s">
        <v>24</v>
      </c>
      <c r="B31" s="56">
        <v>1609</v>
      </c>
      <c r="C31" s="127">
        <f t="shared" si="2"/>
        <v>1599</v>
      </c>
      <c r="D31" s="112">
        <v>10</v>
      </c>
      <c r="E31" s="56">
        <v>1362</v>
      </c>
      <c r="F31" s="127">
        <f t="shared" si="3"/>
        <v>1362</v>
      </c>
      <c r="G31" s="112">
        <v>0</v>
      </c>
      <c r="H31" s="56">
        <v>2800</v>
      </c>
      <c r="I31" s="127">
        <f t="shared" si="4"/>
        <v>2800</v>
      </c>
      <c r="J31" s="112">
        <v>0</v>
      </c>
      <c r="K31" s="56">
        <v>4595</v>
      </c>
      <c r="L31" s="127">
        <f t="shared" si="5"/>
        <v>4586</v>
      </c>
      <c r="M31" s="112">
        <v>9</v>
      </c>
      <c r="N31" s="1">
        <v>3579</v>
      </c>
      <c r="O31" s="127">
        <f t="shared" si="6"/>
        <v>3506</v>
      </c>
      <c r="P31" s="112">
        <v>73</v>
      </c>
      <c r="Q31" s="1">
        <v>5922</v>
      </c>
      <c r="R31" s="127">
        <f t="shared" si="7"/>
        <v>5890</v>
      </c>
      <c r="S31" s="112">
        <v>32</v>
      </c>
      <c r="T31" s="131">
        <f t="shared" si="8"/>
        <v>8035</v>
      </c>
      <c r="U31" s="2">
        <v>7945</v>
      </c>
      <c r="V31" s="112">
        <v>90</v>
      </c>
      <c r="W31" s="1">
        <f t="shared" si="0"/>
        <v>8401</v>
      </c>
      <c r="X31" s="1">
        <v>8307</v>
      </c>
      <c r="Y31" s="115">
        <v>94</v>
      </c>
      <c r="Z31" s="1">
        <f t="shared" si="1"/>
        <v>4269</v>
      </c>
      <c r="AA31" s="1">
        <v>4227</v>
      </c>
      <c r="AB31" s="112">
        <v>42</v>
      </c>
      <c r="AC31" s="127">
        <f t="shared" si="9"/>
        <v>4499</v>
      </c>
      <c r="AD31" s="1">
        <v>4462</v>
      </c>
      <c r="AE31" s="112">
        <v>37</v>
      </c>
      <c r="AF31" s="2"/>
      <c r="AG31" s="1"/>
      <c r="AH31" s="112"/>
      <c r="AI31" s="2"/>
      <c r="AJ31" s="1"/>
      <c r="AK31" s="145"/>
      <c r="AL31" s="106">
        <f t="shared" si="10"/>
        <v>45071</v>
      </c>
      <c r="AM31" s="121">
        <f t="shared" si="11"/>
        <v>44684</v>
      </c>
      <c r="AN31" s="119">
        <f t="shared" si="12"/>
        <v>387</v>
      </c>
      <c r="AO31" s="11"/>
      <c r="AP31" s="13"/>
      <c r="AQ31" s="8"/>
    </row>
    <row r="32" spans="1:43">
      <c r="A32" s="9" t="s">
        <v>25</v>
      </c>
      <c r="B32" s="56">
        <v>35</v>
      </c>
      <c r="C32" s="127">
        <f t="shared" si="2"/>
        <v>35</v>
      </c>
      <c r="D32" s="112">
        <v>0</v>
      </c>
      <c r="E32" s="56">
        <v>31</v>
      </c>
      <c r="F32" s="127">
        <f t="shared" si="3"/>
        <v>31</v>
      </c>
      <c r="G32" s="112">
        <v>0</v>
      </c>
      <c r="H32" s="56">
        <v>137</v>
      </c>
      <c r="I32" s="127">
        <f t="shared" si="4"/>
        <v>137</v>
      </c>
      <c r="J32" s="112">
        <v>0</v>
      </c>
      <c r="K32" s="56">
        <v>92</v>
      </c>
      <c r="L32" s="127">
        <f t="shared" si="5"/>
        <v>91</v>
      </c>
      <c r="M32" s="112">
        <v>1</v>
      </c>
      <c r="N32" s="1">
        <v>115</v>
      </c>
      <c r="O32" s="127">
        <f t="shared" si="6"/>
        <v>115</v>
      </c>
      <c r="P32" s="112">
        <v>0</v>
      </c>
      <c r="Q32" s="1">
        <v>68</v>
      </c>
      <c r="R32" s="127">
        <f t="shared" si="7"/>
        <v>65</v>
      </c>
      <c r="S32" s="112">
        <v>3</v>
      </c>
      <c r="T32" s="131">
        <f t="shared" si="8"/>
        <v>227</v>
      </c>
      <c r="U32" s="2">
        <v>225</v>
      </c>
      <c r="V32" s="112">
        <v>2</v>
      </c>
      <c r="W32" s="1">
        <f t="shared" si="0"/>
        <v>201</v>
      </c>
      <c r="X32" s="1">
        <v>196</v>
      </c>
      <c r="Y32" s="115">
        <v>5</v>
      </c>
      <c r="Z32" s="1">
        <f t="shared" si="1"/>
        <v>187</v>
      </c>
      <c r="AA32" s="1">
        <v>183</v>
      </c>
      <c r="AB32" s="112">
        <v>4</v>
      </c>
      <c r="AC32" s="127">
        <f t="shared" si="9"/>
        <v>148</v>
      </c>
      <c r="AD32" s="1">
        <v>144</v>
      </c>
      <c r="AE32" s="112">
        <v>4</v>
      </c>
      <c r="AF32" s="2"/>
      <c r="AG32" s="1"/>
      <c r="AH32" s="112"/>
      <c r="AI32" s="2"/>
      <c r="AJ32" s="1"/>
      <c r="AK32" s="145"/>
      <c r="AL32" s="106">
        <f t="shared" si="10"/>
        <v>1241</v>
      </c>
      <c r="AM32" s="121">
        <f t="shared" si="11"/>
        <v>1222</v>
      </c>
      <c r="AN32" s="119">
        <f t="shared" si="12"/>
        <v>19</v>
      </c>
      <c r="AO32" s="11"/>
      <c r="AP32" s="13"/>
      <c r="AQ32" s="8"/>
    </row>
    <row r="33" spans="1:44">
      <c r="A33" s="9" t="s">
        <v>26</v>
      </c>
      <c r="B33" s="56">
        <v>5811</v>
      </c>
      <c r="C33" s="127">
        <f t="shared" si="2"/>
        <v>5786</v>
      </c>
      <c r="D33" s="112">
        <v>25</v>
      </c>
      <c r="E33" s="56">
        <v>6035</v>
      </c>
      <c r="F33" s="127">
        <f t="shared" si="3"/>
        <v>6019</v>
      </c>
      <c r="G33" s="112">
        <v>16</v>
      </c>
      <c r="H33" s="56">
        <v>7539</v>
      </c>
      <c r="I33" s="127">
        <f t="shared" si="4"/>
        <v>7524</v>
      </c>
      <c r="J33" s="112">
        <v>15</v>
      </c>
      <c r="K33" s="56">
        <v>7565</v>
      </c>
      <c r="L33" s="127">
        <f t="shared" si="5"/>
        <v>7503</v>
      </c>
      <c r="M33" s="112">
        <v>62</v>
      </c>
      <c r="N33" s="1">
        <v>10794</v>
      </c>
      <c r="O33" s="127">
        <f t="shared" si="6"/>
        <v>10692</v>
      </c>
      <c r="P33" s="112">
        <v>102</v>
      </c>
      <c r="Q33" s="1">
        <v>11794</v>
      </c>
      <c r="R33" s="127">
        <f t="shared" si="7"/>
        <v>11733</v>
      </c>
      <c r="S33" s="112">
        <v>61</v>
      </c>
      <c r="T33" s="131">
        <f t="shared" si="8"/>
        <v>15173</v>
      </c>
      <c r="U33" s="2">
        <v>15083</v>
      </c>
      <c r="V33" s="112">
        <v>90</v>
      </c>
      <c r="W33" s="1">
        <f t="shared" si="0"/>
        <v>14613</v>
      </c>
      <c r="X33" s="1">
        <v>14483</v>
      </c>
      <c r="Y33" s="115">
        <v>130</v>
      </c>
      <c r="Z33" s="1">
        <f t="shared" si="1"/>
        <v>10159</v>
      </c>
      <c r="AA33" s="1">
        <v>10083</v>
      </c>
      <c r="AB33" s="112">
        <v>76</v>
      </c>
      <c r="AC33" s="127">
        <f t="shared" si="9"/>
        <v>8843</v>
      </c>
      <c r="AD33" s="1">
        <v>8778</v>
      </c>
      <c r="AE33" s="112">
        <v>65</v>
      </c>
      <c r="AF33" s="2"/>
      <c r="AG33" s="1"/>
      <c r="AH33" s="112"/>
      <c r="AI33" s="2"/>
      <c r="AJ33" s="1"/>
      <c r="AK33" s="145"/>
      <c r="AL33" s="106">
        <f t="shared" si="10"/>
        <v>98326</v>
      </c>
      <c r="AM33" s="121">
        <f t="shared" si="11"/>
        <v>97684</v>
      </c>
      <c r="AN33" s="119">
        <f t="shared" si="12"/>
        <v>642</v>
      </c>
      <c r="AO33" s="11"/>
      <c r="AP33" s="13"/>
      <c r="AQ33" s="8"/>
    </row>
    <row r="34" spans="1:44">
      <c r="A34" s="9" t="s">
        <v>27</v>
      </c>
      <c r="B34" s="56">
        <v>44052</v>
      </c>
      <c r="C34" s="127">
        <f t="shared" si="2"/>
        <v>43719</v>
      </c>
      <c r="D34" s="112">
        <v>333</v>
      </c>
      <c r="E34" s="56">
        <v>45458</v>
      </c>
      <c r="F34" s="127">
        <f t="shared" si="3"/>
        <v>45292</v>
      </c>
      <c r="G34" s="112">
        <v>166</v>
      </c>
      <c r="H34" s="56">
        <v>62685</v>
      </c>
      <c r="I34" s="127">
        <f t="shared" si="4"/>
        <v>62453</v>
      </c>
      <c r="J34" s="112">
        <v>232</v>
      </c>
      <c r="K34" s="56">
        <v>79621</v>
      </c>
      <c r="L34" s="127">
        <f t="shared" si="5"/>
        <v>78924</v>
      </c>
      <c r="M34" s="112">
        <v>697</v>
      </c>
      <c r="N34" s="1">
        <v>115331</v>
      </c>
      <c r="O34" s="127">
        <f t="shared" si="6"/>
        <v>114677</v>
      </c>
      <c r="P34" s="112">
        <v>654</v>
      </c>
      <c r="Q34" s="1">
        <v>144968</v>
      </c>
      <c r="R34" s="127">
        <f t="shared" si="7"/>
        <v>143523</v>
      </c>
      <c r="S34" s="112">
        <v>1445</v>
      </c>
      <c r="T34" s="131">
        <f t="shared" si="8"/>
        <v>156344</v>
      </c>
      <c r="U34" s="2">
        <v>154070</v>
      </c>
      <c r="V34" s="112">
        <v>2274</v>
      </c>
      <c r="W34" s="1">
        <f t="shared" si="0"/>
        <v>158726</v>
      </c>
      <c r="X34" s="1">
        <v>156689</v>
      </c>
      <c r="Y34" s="115">
        <v>2037</v>
      </c>
      <c r="Z34" s="1">
        <f t="shared" si="1"/>
        <v>135146</v>
      </c>
      <c r="AA34" s="1">
        <v>134186</v>
      </c>
      <c r="AB34" s="112">
        <v>960</v>
      </c>
      <c r="AC34" s="127">
        <f t="shared" si="9"/>
        <v>97404</v>
      </c>
      <c r="AD34" s="1">
        <v>96696</v>
      </c>
      <c r="AE34" s="112">
        <v>708</v>
      </c>
      <c r="AF34" s="2"/>
      <c r="AG34" s="1"/>
      <c r="AH34" s="112"/>
      <c r="AI34" s="2"/>
      <c r="AJ34" s="1"/>
      <c r="AK34" s="145"/>
      <c r="AL34" s="106">
        <f t="shared" si="10"/>
        <v>1039735</v>
      </c>
      <c r="AM34" s="121">
        <f t="shared" si="11"/>
        <v>1030229</v>
      </c>
      <c r="AN34" s="119">
        <f t="shared" si="12"/>
        <v>9506</v>
      </c>
      <c r="AO34" s="11"/>
      <c r="AP34" s="13"/>
      <c r="AQ34" s="8"/>
    </row>
    <row r="35" spans="1:44">
      <c r="A35" s="9" t="s">
        <v>28</v>
      </c>
      <c r="B35" s="56">
        <v>3459</v>
      </c>
      <c r="C35" s="127">
        <f t="shared" si="2"/>
        <v>3454</v>
      </c>
      <c r="D35" s="112">
        <v>5</v>
      </c>
      <c r="E35" s="56">
        <v>3727</v>
      </c>
      <c r="F35" s="127">
        <f t="shared" si="3"/>
        <v>3726</v>
      </c>
      <c r="G35" s="112">
        <v>1</v>
      </c>
      <c r="H35" s="56">
        <v>6851</v>
      </c>
      <c r="I35" s="127">
        <f t="shared" si="4"/>
        <v>6822</v>
      </c>
      <c r="J35" s="112">
        <v>29</v>
      </c>
      <c r="K35" s="56">
        <v>7894</v>
      </c>
      <c r="L35" s="127">
        <f t="shared" si="5"/>
        <v>7858</v>
      </c>
      <c r="M35" s="112">
        <v>36</v>
      </c>
      <c r="N35" s="1">
        <v>9323</v>
      </c>
      <c r="O35" s="127">
        <f t="shared" si="6"/>
        <v>9305</v>
      </c>
      <c r="P35" s="112">
        <v>18</v>
      </c>
      <c r="Q35" s="1">
        <v>10004</v>
      </c>
      <c r="R35" s="127">
        <f t="shared" si="7"/>
        <v>9974</v>
      </c>
      <c r="S35" s="112">
        <v>30</v>
      </c>
      <c r="T35" s="131">
        <f t="shared" si="8"/>
        <v>11289</v>
      </c>
      <c r="U35" s="2">
        <v>11247</v>
      </c>
      <c r="V35" s="112">
        <v>42</v>
      </c>
      <c r="W35" s="1">
        <f t="shared" si="0"/>
        <v>9746</v>
      </c>
      <c r="X35" s="1">
        <v>9724</v>
      </c>
      <c r="Y35" s="115">
        <v>22</v>
      </c>
      <c r="Z35" s="1">
        <f t="shared" si="1"/>
        <v>13915</v>
      </c>
      <c r="AA35" s="1">
        <v>13861</v>
      </c>
      <c r="AB35" s="112">
        <v>54</v>
      </c>
      <c r="AC35" s="127">
        <f t="shared" si="9"/>
        <v>13897</v>
      </c>
      <c r="AD35" s="1">
        <v>13821</v>
      </c>
      <c r="AE35" s="112">
        <v>76</v>
      </c>
      <c r="AF35" s="2"/>
      <c r="AG35" s="1"/>
      <c r="AH35" s="112"/>
      <c r="AI35" s="2"/>
      <c r="AJ35" s="1"/>
      <c r="AK35" s="145"/>
      <c r="AL35" s="106">
        <f t="shared" si="10"/>
        <v>90105</v>
      </c>
      <c r="AM35" s="121">
        <f t="shared" si="11"/>
        <v>89792</v>
      </c>
      <c r="AN35" s="119">
        <f t="shared" si="12"/>
        <v>313</v>
      </c>
      <c r="AO35" s="11"/>
      <c r="AP35" s="13"/>
      <c r="AQ35" s="8"/>
    </row>
    <row r="36" spans="1:44">
      <c r="A36" s="9" t="s">
        <v>29</v>
      </c>
      <c r="B36" s="56">
        <v>867</v>
      </c>
      <c r="C36" s="127">
        <f t="shared" si="2"/>
        <v>866</v>
      </c>
      <c r="D36" s="112">
        <v>1</v>
      </c>
      <c r="E36" s="56">
        <v>1331</v>
      </c>
      <c r="F36" s="127">
        <f t="shared" si="3"/>
        <v>1331</v>
      </c>
      <c r="G36" s="112">
        <v>0</v>
      </c>
      <c r="H36" s="56">
        <v>1460</v>
      </c>
      <c r="I36" s="127">
        <f t="shared" si="4"/>
        <v>1460</v>
      </c>
      <c r="J36" s="112">
        <v>0</v>
      </c>
      <c r="K36" s="56">
        <v>1382</v>
      </c>
      <c r="L36" s="127">
        <f t="shared" si="5"/>
        <v>1377</v>
      </c>
      <c r="M36" s="112">
        <v>5</v>
      </c>
      <c r="N36" s="1">
        <v>2097</v>
      </c>
      <c r="O36" s="127">
        <f t="shared" si="6"/>
        <v>2087</v>
      </c>
      <c r="P36" s="112">
        <v>10</v>
      </c>
      <c r="Q36" s="1">
        <v>1689</v>
      </c>
      <c r="R36" s="127">
        <f t="shared" si="7"/>
        <v>1685</v>
      </c>
      <c r="S36" s="112">
        <v>4</v>
      </c>
      <c r="T36" s="131">
        <f t="shared" si="8"/>
        <v>2829</v>
      </c>
      <c r="U36" s="2">
        <v>2821</v>
      </c>
      <c r="V36" s="112">
        <v>8</v>
      </c>
      <c r="W36" s="1">
        <f t="shared" si="0"/>
        <v>3179</v>
      </c>
      <c r="X36" s="1">
        <v>3168</v>
      </c>
      <c r="Y36" s="115">
        <v>11</v>
      </c>
      <c r="Z36" s="1">
        <f t="shared" si="1"/>
        <v>2542</v>
      </c>
      <c r="AA36" s="1">
        <v>2531</v>
      </c>
      <c r="AB36" s="112">
        <v>11</v>
      </c>
      <c r="AC36" s="127">
        <f t="shared" si="9"/>
        <v>2126</v>
      </c>
      <c r="AD36" s="1">
        <v>2123</v>
      </c>
      <c r="AE36" s="112">
        <v>3</v>
      </c>
      <c r="AF36" s="2"/>
      <c r="AG36" s="1"/>
      <c r="AH36" s="112"/>
      <c r="AI36" s="2"/>
      <c r="AJ36" s="1"/>
      <c r="AK36" s="145"/>
      <c r="AL36" s="106">
        <f t="shared" si="10"/>
        <v>19502</v>
      </c>
      <c r="AM36" s="121">
        <f t="shared" si="11"/>
        <v>19449</v>
      </c>
      <c r="AN36" s="119">
        <f t="shared" si="12"/>
        <v>53</v>
      </c>
      <c r="AO36" s="11"/>
      <c r="AP36" s="13"/>
      <c r="AQ36" s="8"/>
    </row>
    <row r="37" spans="1:44">
      <c r="A37" s="9" t="s">
        <v>30</v>
      </c>
      <c r="B37" s="56">
        <v>596</v>
      </c>
      <c r="C37" s="127">
        <f t="shared" si="2"/>
        <v>596</v>
      </c>
      <c r="D37" s="112">
        <v>0</v>
      </c>
      <c r="E37" s="56">
        <v>1081</v>
      </c>
      <c r="F37" s="127">
        <f t="shared" si="3"/>
        <v>1081</v>
      </c>
      <c r="G37" s="112">
        <v>0</v>
      </c>
      <c r="H37" s="56">
        <v>837</v>
      </c>
      <c r="I37" s="127">
        <f t="shared" si="4"/>
        <v>837</v>
      </c>
      <c r="J37" s="112">
        <v>0</v>
      </c>
      <c r="K37" s="56">
        <v>939</v>
      </c>
      <c r="L37" s="127">
        <f t="shared" si="5"/>
        <v>919</v>
      </c>
      <c r="M37" s="112">
        <v>20</v>
      </c>
      <c r="N37" s="1">
        <v>1694</v>
      </c>
      <c r="O37" s="127">
        <f t="shared" si="6"/>
        <v>1694</v>
      </c>
      <c r="P37" s="112">
        <v>0</v>
      </c>
      <c r="Q37" s="1">
        <v>1666</v>
      </c>
      <c r="R37" s="127">
        <f t="shared" si="7"/>
        <v>1659</v>
      </c>
      <c r="S37" s="112">
        <v>7</v>
      </c>
      <c r="T37" s="131">
        <f t="shared" si="8"/>
        <v>1195</v>
      </c>
      <c r="U37" s="2">
        <v>1191</v>
      </c>
      <c r="V37" s="112">
        <v>4</v>
      </c>
      <c r="W37" s="1">
        <f t="shared" si="0"/>
        <v>1863</v>
      </c>
      <c r="X37" s="1">
        <v>1862</v>
      </c>
      <c r="Y37" s="115">
        <v>1</v>
      </c>
      <c r="Z37" s="1">
        <f t="shared" si="1"/>
        <v>1186</v>
      </c>
      <c r="AA37" s="1">
        <v>1186</v>
      </c>
      <c r="AB37" s="112">
        <v>0</v>
      </c>
      <c r="AC37" s="127">
        <f t="shared" si="9"/>
        <v>1156</v>
      </c>
      <c r="AD37" s="1">
        <v>1156</v>
      </c>
      <c r="AE37" s="112">
        <v>0</v>
      </c>
      <c r="AF37" s="2"/>
      <c r="AG37" s="1"/>
      <c r="AH37" s="112"/>
      <c r="AI37" s="2"/>
      <c r="AJ37" s="1"/>
      <c r="AK37" s="145"/>
      <c r="AL37" s="106">
        <f t="shared" si="10"/>
        <v>12213</v>
      </c>
      <c r="AM37" s="121">
        <f t="shared" si="11"/>
        <v>12181</v>
      </c>
      <c r="AN37" s="119">
        <f t="shared" si="12"/>
        <v>32</v>
      </c>
      <c r="AO37" s="11"/>
      <c r="AP37" s="13"/>
      <c r="AQ37" s="8"/>
    </row>
    <row r="38" spans="1:44">
      <c r="A38" s="9" t="s">
        <v>31</v>
      </c>
      <c r="B38" s="56">
        <v>30639</v>
      </c>
      <c r="C38" s="127">
        <f t="shared" si="2"/>
        <v>30274</v>
      </c>
      <c r="D38" s="112">
        <v>365</v>
      </c>
      <c r="E38" s="56">
        <v>9552</v>
      </c>
      <c r="F38" s="127">
        <f t="shared" si="3"/>
        <v>9513</v>
      </c>
      <c r="G38" s="112">
        <v>39</v>
      </c>
      <c r="H38" s="56">
        <v>21886</v>
      </c>
      <c r="I38" s="127">
        <f t="shared" si="4"/>
        <v>21830</v>
      </c>
      <c r="J38" s="112">
        <v>56</v>
      </c>
      <c r="K38" s="56">
        <v>20348</v>
      </c>
      <c r="L38" s="127">
        <f t="shared" si="5"/>
        <v>20289</v>
      </c>
      <c r="M38" s="112">
        <v>59</v>
      </c>
      <c r="N38" s="1">
        <v>25862</v>
      </c>
      <c r="O38" s="127">
        <f t="shared" si="6"/>
        <v>25732</v>
      </c>
      <c r="P38" s="112">
        <v>130</v>
      </c>
      <c r="Q38" s="1">
        <v>23154</v>
      </c>
      <c r="R38" s="127">
        <f t="shared" si="7"/>
        <v>23016</v>
      </c>
      <c r="S38" s="112">
        <v>138</v>
      </c>
      <c r="T38" s="131">
        <f t="shared" si="8"/>
        <v>30118</v>
      </c>
      <c r="U38" s="2">
        <v>29850</v>
      </c>
      <c r="V38" s="112">
        <v>268</v>
      </c>
      <c r="W38" s="1">
        <f t="shared" si="0"/>
        <v>33207</v>
      </c>
      <c r="X38" s="1">
        <v>32993</v>
      </c>
      <c r="Y38" s="115">
        <v>214</v>
      </c>
      <c r="Z38" s="1">
        <f t="shared" si="1"/>
        <v>24034</v>
      </c>
      <c r="AA38" s="1">
        <v>23814</v>
      </c>
      <c r="AB38" s="112">
        <v>220</v>
      </c>
      <c r="AC38" s="127">
        <f t="shared" si="9"/>
        <v>22817</v>
      </c>
      <c r="AD38" s="1">
        <v>22662</v>
      </c>
      <c r="AE38" s="112">
        <v>155</v>
      </c>
      <c r="AF38" s="2"/>
      <c r="AG38" s="1"/>
      <c r="AH38" s="112"/>
      <c r="AI38" s="2"/>
      <c r="AJ38" s="1"/>
      <c r="AK38" s="145"/>
      <c r="AL38" s="106">
        <f t="shared" si="10"/>
        <v>241617</v>
      </c>
      <c r="AM38" s="121">
        <f t="shared" si="11"/>
        <v>239973</v>
      </c>
      <c r="AN38" s="119">
        <f t="shared" si="12"/>
        <v>1644</v>
      </c>
      <c r="AO38" s="11"/>
      <c r="AP38" s="13"/>
      <c r="AQ38" s="8"/>
      <c r="AR38" s="14"/>
    </row>
    <row r="39" spans="1:44">
      <c r="A39" s="9" t="s">
        <v>32</v>
      </c>
      <c r="B39" s="56">
        <v>1398</v>
      </c>
      <c r="C39" s="127">
        <f t="shared" si="2"/>
        <v>1378</v>
      </c>
      <c r="D39" s="112">
        <v>20</v>
      </c>
      <c r="E39" s="56">
        <v>1825</v>
      </c>
      <c r="F39" s="127">
        <f t="shared" si="3"/>
        <v>1810</v>
      </c>
      <c r="G39" s="112">
        <v>15</v>
      </c>
      <c r="H39" s="56">
        <v>2168</v>
      </c>
      <c r="I39" s="127">
        <f t="shared" si="4"/>
        <v>2137</v>
      </c>
      <c r="J39" s="112">
        <v>31</v>
      </c>
      <c r="K39" s="56">
        <v>1895</v>
      </c>
      <c r="L39" s="127">
        <f t="shared" si="5"/>
        <v>1858</v>
      </c>
      <c r="M39" s="112">
        <v>37</v>
      </c>
      <c r="N39" s="1">
        <v>2646</v>
      </c>
      <c r="O39" s="127">
        <f t="shared" si="6"/>
        <v>2597</v>
      </c>
      <c r="P39" s="112">
        <v>49</v>
      </c>
      <c r="Q39" s="1">
        <v>2564</v>
      </c>
      <c r="R39" s="127">
        <f t="shared" si="7"/>
        <v>2544</v>
      </c>
      <c r="S39" s="112">
        <v>20</v>
      </c>
      <c r="T39" s="131">
        <f t="shared" si="8"/>
        <v>2656</v>
      </c>
      <c r="U39" s="2">
        <v>2634</v>
      </c>
      <c r="V39" s="112">
        <v>22</v>
      </c>
      <c r="W39" s="1">
        <f t="shared" si="0"/>
        <v>2960</v>
      </c>
      <c r="X39" s="1">
        <v>2945</v>
      </c>
      <c r="Y39" s="115">
        <v>15</v>
      </c>
      <c r="Z39" s="1">
        <f t="shared" si="1"/>
        <v>2625</v>
      </c>
      <c r="AA39" s="1">
        <v>2593</v>
      </c>
      <c r="AB39" s="112">
        <v>32</v>
      </c>
      <c r="AC39" s="127">
        <f t="shared" si="9"/>
        <v>2569</v>
      </c>
      <c r="AD39" s="1">
        <v>2558</v>
      </c>
      <c r="AE39" s="112">
        <v>11</v>
      </c>
      <c r="AF39" s="2"/>
      <c r="AG39" s="1"/>
      <c r="AH39" s="112"/>
      <c r="AI39" s="2"/>
      <c r="AJ39" s="1"/>
      <c r="AK39" s="145"/>
      <c r="AL39" s="106">
        <f t="shared" si="10"/>
        <v>23306</v>
      </c>
      <c r="AM39" s="121">
        <f t="shared" si="11"/>
        <v>23054</v>
      </c>
      <c r="AN39" s="119">
        <f t="shared" si="12"/>
        <v>252</v>
      </c>
      <c r="AO39" s="11"/>
      <c r="AP39" s="13"/>
      <c r="AQ39" s="8"/>
    </row>
    <row r="40" spans="1:44">
      <c r="A40" s="9" t="s">
        <v>33</v>
      </c>
      <c r="B40" s="56">
        <v>2497</v>
      </c>
      <c r="C40" s="127">
        <f t="shared" si="2"/>
        <v>2492</v>
      </c>
      <c r="D40" s="112">
        <v>5</v>
      </c>
      <c r="E40" s="56">
        <v>2697</v>
      </c>
      <c r="F40" s="127">
        <f t="shared" si="3"/>
        <v>2697</v>
      </c>
      <c r="G40" s="112">
        <v>0</v>
      </c>
      <c r="H40" s="56">
        <v>3294</v>
      </c>
      <c r="I40" s="127">
        <f t="shared" si="4"/>
        <v>3282</v>
      </c>
      <c r="J40" s="112">
        <v>12</v>
      </c>
      <c r="K40" s="56">
        <v>4165</v>
      </c>
      <c r="L40" s="127">
        <f t="shared" si="5"/>
        <v>4123</v>
      </c>
      <c r="M40" s="112">
        <v>42</v>
      </c>
      <c r="N40" s="1">
        <v>5235</v>
      </c>
      <c r="O40" s="127">
        <f t="shared" si="6"/>
        <v>5198</v>
      </c>
      <c r="P40" s="112">
        <v>37</v>
      </c>
      <c r="Q40" s="1">
        <v>5757</v>
      </c>
      <c r="R40" s="127">
        <f t="shared" si="7"/>
        <v>5742</v>
      </c>
      <c r="S40" s="112">
        <v>15</v>
      </c>
      <c r="T40" s="131">
        <f t="shared" si="8"/>
        <v>4644</v>
      </c>
      <c r="U40" s="2">
        <v>4562</v>
      </c>
      <c r="V40" s="112">
        <v>82</v>
      </c>
      <c r="W40" s="1">
        <f t="shared" si="0"/>
        <v>5063</v>
      </c>
      <c r="X40" s="1">
        <v>4991</v>
      </c>
      <c r="Y40" s="115">
        <v>72</v>
      </c>
      <c r="Z40" s="1">
        <f t="shared" si="1"/>
        <v>5244</v>
      </c>
      <c r="AA40" s="1">
        <v>5211</v>
      </c>
      <c r="AB40" s="112">
        <v>33</v>
      </c>
      <c r="AC40" s="127">
        <f t="shared" si="9"/>
        <v>4912</v>
      </c>
      <c r="AD40" s="1">
        <v>4845</v>
      </c>
      <c r="AE40" s="112">
        <v>67</v>
      </c>
      <c r="AF40" s="2"/>
      <c r="AG40" s="1"/>
      <c r="AH40" s="112"/>
      <c r="AI40" s="2"/>
      <c r="AJ40" s="1"/>
      <c r="AK40" s="145"/>
      <c r="AL40" s="106">
        <f t="shared" si="10"/>
        <v>43508</v>
      </c>
      <c r="AM40" s="121">
        <f t="shared" si="11"/>
        <v>43143</v>
      </c>
      <c r="AN40" s="119">
        <f t="shared" si="12"/>
        <v>365</v>
      </c>
      <c r="AO40" s="11"/>
      <c r="AP40" s="13"/>
      <c r="AQ40" s="8"/>
    </row>
    <row r="41" spans="1:44">
      <c r="A41" s="9" t="s">
        <v>34</v>
      </c>
      <c r="B41" s="56">
        <v>522</v>
      </c>
      <c r="C41" s="127">
        <f t="shared" si="2"/>
        <v>522</v>
      </c>
      <c r="D41" s="112">
        <v>0</v>
      </c>
      <c r="E41" s="56">
        <v>440</v>
      </c>
      <c r="F41" s="127">
        <f t="shared" si="3"/>
        <v>437</v>
      </c>
      <c r="G41" s="112">
        <v>3</v>
      </c>
      <c r="H41" s="56">
        <v>622</v>
      </c>
      <c r="I41" s="127">
        <f t="shared" si="4"/>
        <v>619</v>
      </c>
      <c r="J41" s="112">
        <v>3</v>
      </c>
      <c r="K41" s="56">
        <v>914</v>
      </c>
      <c r="L41" s="127">
        <f t="shared" si="5"/>
        <v>909</v>
      </c>
      <c r="M41" s="112">
        <v>5</v>
      </c>
      <c r="N41" s="1">
        <v>983</v>
      </c>
      <c r="O41" s="127">
        <f t="shared" si="6"/>
        <v>982</v>
      </c>
      <c r="P41" s="112">
        <v>1</v>
      </c>
      <c r="Q41" s="1">
        <v>969</v>
      </c>
      <c r="R41" s="127">
        <f t="shared" si="7"/>
        <v>969</v>
      </c>
      <c r="S41" s="112">
        <v>0</v>
      </c>
      <c r="T41" s="131">
        <f t="shared" si="8"/>
        <v>1162</v>
      </c>
      <c r="U41" s="2">
        <v>1154</v>
      </c>
      <c r="V41" s="112">
        <v>8</v>
      </c>
      <c r="W41" s="1">
        <f t="shared" si="0"/>
        <v>1048</v>
      </c>
      <c r="X41" s="1">
        <v>1036</v>
      </c>
      <c r="Y41" s="115">
        <v>12</v>
      </c>
      <c r="Z41" s="1">
        <f t="shared" si="1"/>
        <v>1084</v>
      </c>
      <c r="AA41" s="1">
        <v>1078</v>
      </c>
      <c r="AB41" s="112">
        <v>6</v>
      </c>
      <c r="AC41" s="127">
        <f t="shared" si="9"/>
        <v>928</v>
      </c>
      <c r="AD41" s="1">
        <v>925</v>
      </c>
      <c r="AE41" s="112">
        <v>3</v>
      </c>
      <c r="AF41" s="2"/>
      <c r="AG41" s="1"/>
      <c r="AH41" s="112"/>
      <c r="AI41" s="2"/>
      <c r="AJ41" s="1"/>
      <c r="AK41" s="145"/>
      <c r="AL41" s="106">
        <f t="shared" si="10"/>
        <v>8672</v>
      </c>
      <c r="AM41" s="121">
        <f t="shared" si="11"/>
        <v>8631</v>
      </c>
      <c r="AN41" s="119">
        <f t="shared" si="12"/>
        <v>41</v>
      </c>
      <c r="AO41" s="11"/>
      <c r="AP41" s="13"/>
      <c r="AQ41" s="8"/>
    </row>
    <row r="42" spans="1:44">
      <c r="A42" s="9" t="s">
        <v>35</v>
      </c>
      <c r="B42" s="56">
        <v>1438</v>
      </c>
      <c r="C42" s="127">
        <f t="shared" si="2"/>
        <v>1434</v>
      </c>
      <c r="D42" s="112">
        <v>4</v>
      </c>
      <c r="E42" s="56">
        <v>1548</v>
      </c>
      <c r="F42" s="127">
        <f t="shared" si="3"/>
        <v>1546</v>
      </c>
      <c r="G42" s="112">
        <v>2</v>
      </c>
      <c r="H42" s="56">
        <v>1820</v>
      </c>
      <c r="I42" s="127">
        <f t="shared" si="4"/>
        <v>1811</v>
      </c>
      <c r="J42" s="112">
        <v>9</v>
      </c>
      <c r="K42" s="56">
        <v>2505</v>
      </c>
      <c r="L42" s="127">
        <f t="shared" si="5"/>
        <v>2494</v>
      </c>
      <c r="M42" s="112">
        <v>11</v>
      </c>
      <c r="N42" s="1">
        <v>3214</v>
      </c>
      <c r="O42" s="127">
        <f t="shared" si="6"/>
        <v>3191</v>
      </c>
      <c r="P42" s="112">
        <v>23</v>
      </c>
      <c r="Q42" s="1">
        <v>4440</v>
      </c>
      <c r="R42" s="127">
        <f t="shared" si="7"/>
        <v>4430</v>
      </c>
      <c r="S42" s="112">
        <v>10</v>
      </c>
      <c r="T42" s="131">
        <f t="shared" si="8"/>
        <v>5593</v>
      </c>
      <c r="U42" s="2">
        <v>5565</v>
      </c>
      <c r="V42" s="112">
        <v>28</v>
      </c>
      <c r="W42" s="1">
        <f t="shared" si="0"/>
        <v>5205</v>
      </c>
      <c r="X42" s="1">
        <v>5149</v>
      </c>
      <c r="Y42" s="115">
        <v>56</v>
      </c>
      <c r="Z42" s="1">
        <f t="shared" si="1"/>
        <v>3733</v>
      </c>
      <c r="AA42" s="1">
        <v>3720</v>
      </c>
      <c r="AB42" s="112">
        <v>13</v>
      </c>
      <c r="AC42" s="127">
        <f t="shared" si="9"/>
        <v>3006</v>
      </c>
      <c r="AD42" s="1">
        <v>3003</v>
      </c>
      <c r="AE42" s="112">
        <v>3</v>
      </c>
      <c r="AF42" s="2"/>
      <c r="AG42" s="1"/>
      <c r="AH42" s="112"/>
      <c r="AI42" s="2"/>
      <c r="AJ42" s="1"/>
      <c r="AK42" s="145"/>
      <c r="AL42" s="106">
        <f t="shared" si="10"/>
        <v>32502</v>
      </c>
      <c r="AM42" s="121">
        <f t="shared" si="11"/>
        <v>32343</v>
      </c>
      <c r="AN42" s="119">
        <f t="shared" si="12"/>
        <v>159</v>
      </c>
      <c r="AO42" s="11"/>
      <c r="AP42" s="13"/>
      <c r="AQ42" s="8"/>
    </row>
    <row r="43" spans="1:44">
      <c r="A43" s="9" t="s">
        <v>36</v>
      </c>
      <c r="B43" s="56">
        <v>4256</v>
      </c>
      <c r="C43" s="127">
        <f t="shared" si="2"/>
        <v>4239</v>
      </c>
      <c r="D43" s="112">
        <v>17</v>
      </c>
      <c r="E43" s="56">
        <v>4762</v>
      </c>
      <c r="F43" s="127">
        <f t="shared" si="3"/>
        <v>4743</v>
      </c>
      <c r="G43" s="112">
        <v>19</v>
      </c>
      <c r="H43" s="56">
        <v>7094</v>
      </c>
      <c r="I43" s="127">
        <f t="shared" si="4"/>
        <v>7072</v>
      </c>
      <c r="J43" s="112">
        <v>22</v>
      </c>
      <c r="K43" s="56">
        <v>8369</v>
      </c>
      <c r="L43" s="127">
        <f t="shared" si="5"/>
        <v>8345</v>
      </c>
      <c r="M43" s="112">
        <v>24</v>
      </c>
      <c r="N43" s="1">
        <v>12656</v>
      </c>
      <c r="O43" s="127">
        <f t="shared" si="6"/>
        <v>12635</v>
      </c>
      <c r="P43" s="112">
        <v>21</v>
      </c>
      <c r="Q43" s="1">
        <v>10761</v>
      </c>
      <c r="R43" s="127">
        <f t="shared" si="7"/>
        <v>10711</v>
      </c>
      <c r="S43" s="112">
        <v>50</v>
      </c>
      <c r="T43" s="131">
        <f t="shared" si="8"/>
        <v>14428</v>
      </c>
      <c r="U43" s="2">
        <v>14363</v>
      </c>
      <c r="V43" s="112">
        <v>65</v>
      </c>
      <c r="W43" s="1">
        <f t="shared" si="0"/>
        <v>10918</v>
      </c>
      <c r="X43" s="1">
        <v>10785</v>
      </c>
      <c r="Y43" s="115">
        <v>133</v>
      </c>
      <c r="Z43" s="1">
        <f t="shared" si="1"/>
        <v>11223</v>
      </c>
      <c r="AA43" s="1">
        <v>11136</v>
      </c>
      <c r="AB43" s="112">
        <v>87</v>
      </c>
      <c r="AC43" s="127">
        <f t="shared" si="9"/>
        <v>9636</v>
      </c>
      <c r="AD43" s="1">
        <v>9575</v>
      </c>
      <c r="AE43" s="112">
        <v>61</v>
      </c>
      <c r="AF43" s="2"/>
      <c r="AG43" s="1"/>
      <c r="AH43" s="112"/>
      <c r="AI43" s="2"/>
      <c r="AJ43" s="1"/>
      <c r="AK43" s="145"/>
      <c r="AL43" s="106">
        <f t="shared" si="10"/>
        <v>94103</v>
      </c>
      <c r="AM43" s="121">
        <f t="shared" si="11"/>
        <v>93604</v>
      </c>
      <c r="AN43" s="119">
        <f t="shared" si="12"/>
        <v>499</v>
      </c>
      <c r="AO43" s="11"/>
      <c r="AP43" s="13"/>
      <c r="AQ43" s="8"/>
    </row>
    <row r="44" spans="1:44">
      <c r="A44" s="9" t="s">
        <v>37</v>
      </c>
      <c r="B44" s="56">
        <v>1030</v>
      </c>
      <c r="C44" s="127">
        <f t="shared" si="2"/>
        <v>1027</v>
      </c>
      <c r="D44" s="112">
        <v>3</v>
      </c>
      <c r="E44" s="56">
        <v>1294</v>
      </c>
      <c r="F44" s="127">
        <f t="shared" si="3"/>
        <v>1294</v>
      </c>
      <c r="G44" s="112">
        <v>0</v>
      </c>
      <c r="H44" s="56">
        <v>2001</v>
      </c>
      <c r="I44" s="127">
        <f t="shared" si="4"/>
        <v>1998</v>
      </c>
      <c r="J44" s="112">
        <v>3</v>
      </c>
      <c r="K44" s="56">
        <v>1700</v>
      </c>
      <c r="L44" s="127">
        <f t="shared" si="5"/>
        <v>1697</v>
      </c>
      <c r="M44" s="112">
        <v>3</v>
      </c>
      <c r="N44" s="1">
        <v>2251</v>
      </c>
      <c r="O44" s="127">
        <f t="shared" si="6"/>
        <v>2249</v>
      </c>
      <c r="P44" s="112">
        <v>2</v>
      </c>
      <c r="Q44" s="1">
        <v>2090</v>
      </c>
      <c r="R44" s="127">
        <f t="shared" si="7"/>
        <v>2087</v>
      </c>
      <c r="S44" s="112">
        <v>3</v>
      </c>
      <c r="T44" s="131">
        <f t="shared" si="8"/>
        <v>1906</v>
      </c>
      <c r="U44" s="2">
        <v>1905</v>
      </c>
      <c r="V44" s="112">
        <v>1</v>
      </c>
      <c r="W44" s="1">
        <f t="shared" si="0"/>
        <v>1427</v>
      </c>
      <c r="X44" s="1">
        <v>1418</v>
      </c>
      <c r="Y44" s="115">
        <v>9</v>
      </c>
      <c r="Z44" s="1">
        <f t="shared" si="1"/>
        <v>1832</v>
      </c>
      <c r="AA44" s="1">
        <v>1811</v>
      </c>
      <c r="AB44" s="112">
        <v>21</v>
      </c>
      <c r="AC44" s="127">
        <f t="shared" si="9"/>
        <v>2064</v>
      </c>
      <c r="AD44" s="1">
        <v>2062</v>
      </c>
      <c r="AE44" s="112">
        <v>2</v>
      </c>
      <c r="AF44" s="2"/>
      <c r="AG44" s="1"/>
      <c r="AH44" s="112"/>
      <c r="AI44" s="2"/>
      <c r="AJ44" s="1"/>
      <c r="AK44" s="145"/>
      <c r="AL44" s="106">
        <f t="shared" si="10"/>
        <v>17595</v>
      </c>
      <c r="AM44" s="121">
        <f t="shared" si="11"/>
        <v>17548</v>
      </c>
      <c r="AN44" s="119">
        <f t="shared" si="12"/>
        <v>47</v>
      </c>
      <c r="AO44" s="11"/>
      <c r="AP44" s="13"/>
      <c r="AQ44" s="8"/>
    </row>
    <row r="45" spans="1:44">
      <c r="A45" s="9" t="s">
        <v>38</v>
      </c>
      <c r="B45" s="56">
        <v>13069</v>
      </c>
      <c r="C45" s="127">
        <f t="shared" si="2"/>
        <v>12406</v>
      </c>
      <c r="D45" s="112">
        <v>663</v>
      </c>
      <c r="E45" s="56">
        <v>9241</v>
      </c>
      <c r="F45" s="127">
        <f t="shared" si="3"/>
        <v>8880</v>
      </c>
      <c r="G45" s="112">
        <v>361</v>
      </c>
      <c r="H45" s="56">
        <v>12707</v>
      </c>
      <c r="I45" s="127">
        <f t="shared" si="4"/>
        <v>12272</v>
      </c>
      <c r="J45" s="112">
        <v>435</v>
      </c>
      <c r="K45" s="56">
        <v>12104</v>
      </c>
      <c r="L45" s="127">
        <f t="shared" si="5"/>
        <v>11891</v>
      </c>
      <c r="M45" s="112">
        <v>213</v>
      </c>
      <c r="N45" s="1">
        <v>16015</v>
      </c>
      <c r="O45" s="127">
        <f t="shared" si="6"/>
        <v>15674</v>
      </c>
      <c r="P45" s="112">
        <v>341</v>
      </c>
      <c r="Q45" s="1">
        <v>13426</v>
      </c>
      <c r="R45" s="127">
        <f t="shared" si="7"/>
        <v>13174</v>
      </c>
      <c r="S45" s="112">
        <v>252</v>
      </c>
      <c r="T45" s="131">
        <f t="shared" si="8"/>
        <v>14620</v>
      </c>
      <c r="U45" s="2">
        <v>14369</v>
      </c>
      <c r="V45" s="112">
        <v>251</v>
      </c>
      <c r="W45" s="1">
        <f t="shared" si="0"/>
        <v>15721</v>
      </c>
      <c r="X45" s="1">
        <v>15522</v>
      </c>
      <c r="Y45" s="115">
        <v>199</v>
      </c>
      <c r="Z45" s="1">
        <f t="shared" si="1"/>
        <v>15271</v>
      </c>
      <c r="AA45" s="1">
        <v>15083</v>
      </c>
      <c r="AB45" s="112">
        <v>188</v>
      </c>
      <c r="AC45" s="127">
        <f t="shared" si="9"/>
        <v>17462</v>
      </c>
      <c r="AD45" s="1">
        <v>17168</v>
      </c>
      <c r="AE45" s="112">
        <v>294</v>
      </c>
      <c r="AF45" s="2"/>
      <c r="AG45" s="1"/>
      <c r="AH45" s="112"/>
      <c r="AI45" s="2"/>
      <c r="AJ45" s="1"/>
      <c r="AK45" s="145"/>
      <c r="AL45" s="106">
        <f t="shared" si="10"/>
        <v>139636</v>
      </c>
      <c r="AM45" s="121">
        <f t="shared" si="11"/>
        <v>136439</v>
      </c>
      <c r="AN45" s="119">
        <f t="shared" si="12"/>
        <v>3197</v>
      </c>
      <c r="AO45" s="11"/>
      <c r="AP45" s="13"/>
      <c r="AQ45" s="8"/>
    </row>
    <row r="46" spans="1:44">
      <c r="A46" s="9" t="s">
        <v>39</v>
      </c>
      <c r="B46" s="56">
        <v>5952</v>
      </c>
      <c r="C46" s="127">
        <f t="shared" si="2"/>
        <v>5937</v>
      </c>
      <c r="D46" s="112">
        <v>15</v>
      </c>
      <c r="E46" s="56">
        <v>5825</v>
      </c>
      <c r="F46" s="127">
        <f t="shared" si="3"/>
        <v>5799</v>
      </c>
      <c r="G46" s="112">
        <v>26</v>
      </c>
      <c r="H46" s="56">
        <v>9957</v>
      </c>
      <c r="I46" s="127">
        <f t="shared" si="4"/>
        <v>9944</v>
      </c>
      <c r="J46" s="112">
        <v>13</v>
      </c>
      <c r="K46" s="56">
        <v>11752</v>
      </c>
      <c r="L46" s="127">
        <f t="shared" si="5"/>
        <v>11676</v>
      </c>
      <c r="M46" s="112">
        <v>76</v>
      </c>
      <c r="N46" s="1">
        <v>19463</v>
      </c>
      <c r="O46" s="127">
        <f t="shared" si="6"/>
        <v>19250</v>
      </c>
      <c r="P46" s="112">
        <v>213</v>
      </c>
      <c r="Q46" s="1">
        <v>19661</v>
      </c>
      <c r="R46" s="127">
        <f t="shared" si="7"/>
        <v>19510</v>
      </c>
      <c r="S46" s="112">
        <v>151</v>
      </c>
      <c r="T46" s="131">
        <f t="shared" si="8"/>
        <v>23042</v>
      </c>
      <c r="U46" s="2">
        <v>22885</v>
      </c>
      <c r="V46" s="112">
        <v>157</v>
      </c>
      <c r="W46" s="1">
        <f t="shared" si="0"/>
        <v>18743</v>
      </c>
      <c r="X46" s="1">
        <v>18588</v>
      </c>
      <c r="Y46" s="115">
        <v>155</v>
      </c>
      <c r="Z46" s="1">
        <f t="shared" si="1"/>
        <v>22376</v>
      </c>
      <c r="AA46" s="1">
        <v>22191</v>
      </c>
      <c r="AB46" s="112">
        <v>185</v>
      </c>
      <c r="AC46" s="127">
        <f t="shared" si="9"/>
        <v>14820</v>
      </c>
      <c r="AD46" s="1">
        <v>14692</v>
      </c>
      <c r="AE46" s="112">
        <v>128</v>
      </c>
      <c r="AF46" s="2"/>
      <c r="AG46" s="1"/>
      <c r="AH46" s="112"/>
      <c r="AI46" s="2"/>
      <c r="AJ46" s="1"/>
      <c r="AK46" s="145"/>
      <c r="AL46" s="106">
        <f t="shared" si="10"/>
        <v>151591</v>
      </c>
      <c r="AM46" s="121">
        <f t="shared" si="11"/>
        <v>150472</v>
      </c>
      <c r="AN46" s="119">
        <f t="shared" si="12"/>
        <v>1119</v>
      </c>
      <c r="AO46" s="11"/>
      <c r="AP46" s="13"/>
      <c r="AQ46" s="8"/>
    </row>
    <row r="47" spans="1:44">
      <c r="A47" s="9" t="s">
        <v>40</v>
      </c>
      <c r="B47" s="56">
        <v>1976</v>
      </c>
      <c r="C47" s="127">
        <f t="shared" si="2"/>
        <v>1958</v>
      </c>
      <c r="D47" s="112">
        <v>18</v>
      </c>
      <c r="E47" s="56">
        <v>2259</v>
      </c>
      <c r="F47" s="127">
        <f t="shared" si="3"/>
        <v>2245</v>
      </c>
      <c r="G47" s="112">
        <v>14</v>
      </c>
      <c r="H47" s="56">
        <v>4673</v>
      </c>
      <c r="I47" s="127">
        <f t="shared" si="4"/>
        <v>4663</v>
      </c>
      <c r="J47" s="112">
        <v>10</v>
      </c>
      <c r="K47" s="56">
        <v>4130</v>
      </c>
      <c r="L47" s="127">
        <f t="shared" si="5"/>
        <v>4092</v>
      </c>
      <c r="M47" s="112">
        <v>38</v>
      </c>
      <c r="N47" s="1">
        <v>4779</v>
      </c>
      <c r="O47" s="127">
        <f t="shared" si="6"/>
        <v>4772</v>
      </c>
      <c r="P47" s="112">
        <v>7</v>
      </c>
      <c r="Q47" s="1">
        <v>6604</v>
      </c>
      <c r="R47" s="127">
        <f t="shared" si="7"/>
        <v>6542</v>
      </c>
      <c r="S47" s="112">
        <v>62</v>
      </c>
      <c r="T47" s="131">
        <f t="shared" si="8"/>
        <v>5847</v>
      </c>
      <c r="U47" s="2">
        <v>5775</v>
      </c>
      <c r="V47" s="112">
        <v>72</v>
      </c>
      <c r="W47" s="1">
        <f t="shared" si="0"/>
        <v>6231</v>
      </c>
      <c r="X47" s="1">
        <v>6153</v>
      </c>
      <c r="Y47" s="115">
        <v>78</v>
      </c>
      <c r="Z47" s="1">
        <f t="shared" si="1"/>
        <v>5332</v>
      </c>
      <c r="AA47" s="1">
        <v>5291</v>
      </c>
      <c r="AB47" s="112">
        <v>41</v>
      </c>
      <c r="AC47" s="127">
        <f t="shared" si="9"/>
        <v>5345</v>
      </c>
      <c r="AD47" s="1">
        <v>5298</v>
      </c>
      <c r="AE47" s="112">
        <v>47</v>
      </c>
      <c r="AF47" s="2"/>
      <c r="AG47" s="1"/>
      <c r="AH47" s="112"/>
      <c r="AI47" s="2"/>
      <c r="AJ47" s="1"/>
      <c r="AK47" s="145"/>
      <c r="AL47" s="106">
        <f t="shared" si="10"/>
        <v>47176</v>
      </c>
      <c r="AM47" s="121">
        <f t="shared" si="11"/>
        <v>46789</v>
      </c>
      <c r="AN47" s="119">
        <f t="shared" si="12"/>
        <v>387</v>
      </c>
      <c r="AO47" s="11"/>
      <c r="AP47" s="13"/>
      <c r="AQ47" s="8"/>
    </row>
    <row r="48" spans="1:44">
      <c r="A48" s="9" t="s">
        <v>41</v>
      </c>
      <c r="B48" s="56">
        <v>16274</v>
      </c>
      <c r="C48" s="127">
        <f t="shared" si="2"/>
        <v>16163</v>
      </c>
      <c r="D48" s="112">
        <v>111</v>
      </c>
      <c r="E48" s="56">
        <v>22369</v>
      </c>
      <c r="F48" s="127">
        <f t="shared" si="3"/>
        <v>22214</v>
      </c>
      <c r="G48" s="112">
        <v>155</v>
      </c>
      <c r="H48" s="56">
        <v>26298</v>
      </c>
      <c r="I48" s="127">
        <f t="shared" si="4"/>
        <v>26171</v>
      </c>
      <c r="J48" s="112">
        <v>127</v>
      </c>
      <c r="K48" s="56">
        <v>25466</v>
      </c>
      <c r="L48" s="127">
        <f t="shared" si="5"/>
        <v>25266</v>
      </c>
      <c r="M48" s="112">
        <v>200</v>
      </c>
      <c r="N48" s="1">
        <v>32088</v>
      </c>
      <c r="O48" s="127">
        <f t="shared" si="6"/>
        <v>31927</v>
      </c>
      <c r="P48" s="112">
        <v>161</v>
      </c>
      <c r="Q48" s="1">
        <v>35172</v>
      </c>
      <c r="R48" s="127">
        <f t="shared" si="7"/>
        <v>34950</v>
      </c>
      <c r="S48" s="112">
        <v>222</v>
      </c>
      <c r="T48" s="131">
        <f t="shared" si="8"/>
        <v>37434</v>
      </c>
      <c r="U48" s="2">
        <v>37186</v>
      </c>
      <c r="V48" s="112">
        <v>248</v>
      </c>
      <c r="W48" s="1">
        <f t="shared" si="0"/>
        <v>35754</v>
      </c>
      <c r="X48" s="1">
        <v>35486</v>
      </c>
      <c r="Y48" s="115">
        <v>268</v>
      </c>
      <c r="Z48" s="1">
        <f t="shared" si="1"/>
        <v>37084</v>
      </c>
      <c r="AA48" s="1">
        <v>36820</v>
      </c>
      <c r="AB48" s="112">
        <v>264</v>
      </c>
      <c r="AC48" s="127">
        <f t="shared" si="9"/>
        <v>30944</v>
      </c>
      <c r="AD48" s="1">
        <v>30717</v>
      </c>
      <c r="AE48" s="112">
        <v>227</v>
      </c>
      <c r="AF48" s="2"/>
      <c r="AG48" s="1"/>
      <c r="AH48" s="112"/>
      <c r="AI48" s="2"/>
      <c r="AJ48" s="1"/>
      <c r="AK48" s="145"/>
      <c r="AL48" s="106">
        <f t="shared" si="10"/>
        <v>298883</v>
      </c>
      <c r="AM48" s="121">
        <f t="shared" si="11"/>
        <v>296900</v>
      </c>
      <c r="AN48" s="119">
        <f t="shared" si="12"/>
        <v>1983</v>
      </c>
      <c r="AO48" s="11"/>
      <c r="AP48" s="13"/>
      <c r="AQ48" s="8"/>
    </row>
    <row r="49" spans="1:43">
      <c r="A49" s="9" t="s">
        <v>42</v>
      </c>
      <c r="B49" s="56">
        <v>13205</v>
      </c>
      <c r="C49" s="127">
        <f t="shared" si="2"/>
        <v>13178</v>
      </c>
      <c r="D49" s="112">
        <v>27</v>
      </c>
      <c r="E49" s="56">
        <v>10389</v>
      </c>
      <c r="F49" s="127">
        <f t="shared" si="3"/>
        <v>10323</v>
      </c>
      <c r="G49" s="112">
        <v>66</v>
      </c>
      <c r="H49" s="56">
        <v>13094</v>
      </c>
      <c r="I49" s="127">
        <f t="shared" si="4"/>
        <v>13033</v>
      </c>
      <c r="J49" s="112">
        <v>61</v>
      </c>
      <c r="K49" s="56">
        <v>14925</v>
      </c>
      <c r="L49" s="55"/>
      <c r="M49" s="112">
        <v>73</v>
      </c>
      <c r="N49" s="1">
        <v>18266</v>
      </c>
      <c r="O49" s="127">
        <f t="shared" si="6"/>
        <v>18216</v>
      </c>
      <c r="P49" s="112">
        <v>50</v>
      </c>
      <c r="Q49" s="1">
        <v>18736</v>
      </c>
      <c r="R49" s="127">
        <f t="shared" si="7"/>
        <v>18619</v>
      </c>
      <c r="S49" s="112">
        <v>117</v>
      </c>
      <c r="T49" s="131">
        <f t="shared" si="8"/>
        <v>22932</v>
      </c>
      <c r="U49" s="2">
        <v>22757</v>
      </c>
      <c r="V49" s="112">
        <v>175</v>
      </c>
      <c r="W49" s="1">
        <f>SUM(X49:Y49)</f>
        <v>38434</v>
      </c>
      <c r="X49" s="1">
        <v>38195</v>
      </c>
      <c r="Y49" s="115">
        <v>239</v>
      </c>
      <c r="Z49" s="1">
        <f>SUM(AA49:AB49)</f>
        <v>20049</v>
      </c>
      <c r="AA49" s="1">
        <v>19912</v>
      </c>
      <c r="AB49" s="112">
        <v>137</v>
      </c>
      <c r="AC49" s="127">
        <f t="shared" si="9"/>
        <v>16148</v>
      </c>
      <c r="AD49" s="1">
        <v>15973</v>
      </c>
      <c r="AE49" s="112">
        <v>175</v>
      </c>
      <c r="AF49" s="2"/>
      <c r="AG49" s="1"/>
      <c r="AH49" s="112"/>
      <c r="AI49" s="2"/>
      <c r="AJ49" s="1"/>
      <c r="AK49" s="145"/>
      <c r="AL49" s="106">
        <f t="shared" si="10"/>
        <v>186178</v>
      </c>
      <c r="AM49" s="121">
        <f t="shared" si="11"/>
        <v>170206</v>
      </c>
      <c r="AN49" s="119">
        <f t="shared" si="12"/>
        <v>1120</v>
      </c>
      <c r="AO49" s="11"/>
      <c r="AP49" s="13"/>
      <c r="AQ49" s="8"/>
    </row>
    <row r="50" spans="1:43">
      <c r="A50" s="107" t="s">
        <v>60</v>
      </c>
      <c r="B50" s="108"/>
      <c r="C50" s="109"/>
      <c r="D50" s="109"/>
      <c r="E50" s="14"/>
      <c r="F50" s="14"/>
      <c r="G50" s="14"/>
      <c r="H50" s="14"/>
      <c r="L50" s="39"/>
      <c r="M50" s="39"/>
      <c r="N50" s="39"/>
      <c r="O50" s="39"/>
      <c r="P50" s="39"/>
      <c r="Q50" s="39"/>
      <c r="R50" s="39"/>
      <c r="S50" s="39"/>
      <c r="T50" s="39"/>
      <c r="U50" s="39"/>
      <c r="AM50" s="19"/>
      <c r="AO50" s="11"/>
      <c r="AP50" s="14"/>
    </row>
    <row r="51" spans="1:43">
      <c r="A51" s="3"/>
      <c r="B51" s="3"/>
      <c r="L51" s="14"/>
      <c r="S51" s="8"/>
      <c r="V51" s="3"/>
      <c r="AK51" s="15"/>
      <c r="AN51" s="3"/>
      <c r="AO51" s="14"/>
    </row>
    <row r="53" spans="1:43">
      <c r="A53" s="14"/>
    </row>
    <row r="54" spans="1:43">
      <c r="A54" s="14"/>
    </row>
    <row r="55" spans="1:43">
      <c r="A55" s="14"/>
    </row>
    <row r="56" spans="1:43">
      <c r="A56" s="14"/>
    </row>
    <row r="57" spans="1:43">
      <c r="A57" s="14"/>
    </row>
    <row r="58" spans="1:43">
      <c r="A58" s="14"/>
      <c r="C58" s="14"/>
    </row>
    <row r="59" spans="1:43">
      <c r="A59" s="14"/>
      <c r="F59" s="14"/>
    </row>
    <row r="60" spans="1:43">
      <c r="A60" s="14"/>
      <c r="C60" s="14"/>
    </row>
    <row r="113" spans="1:1">
      <c r="A113" s="14"/>
    </row>
    <row r="114" spans="1:1">
      <c r="A114" s="14"/>
    </row>
    <row r="115" spans="1:1">
      <c r="A115" s="14"/>
    </row>
    <row r="116" spans="1:1">
      <c r="A116" s="14"/>
    </row>
    <row r="117" spans="1:1">
      <c r="A117" s="14"/>
    </row>
    <row r="118" spans="1:1">
      <c r="A118" s="14"/>
    </row>
    <row r="119" spans="1:1">
      <c r="A119" s="14"/>
    </row>
    <row r="120" spans="1:1">
      <c r="A120" s="14"/>
    </row>
    <row r="121" spans="1:1">
      <c r="A121" s="14"/>
    </row>
    <row r="122" spans="1:1">
      <c r="A122" s="14"/>
    </row>
    <row r="123" spans="1:1">
      <c r="A123" s="14"/>
    </row>
    <row r="124" spans="1:1">
      <c r="A124" s="14"/>
    </row>
    <row r="125" spans="1:1">
      <c r="A125" s="14"/>
    </row>
    <row r="126" spans="1:1">
      <c r="A126" s="14"/>
    </row>
    <row r="127" spans="1:1">
      <c r="A127" s="14"/>
    </row>
    <row r="128" spans="1:1">
      <c r="A128" s="14"/>
    </row>
    <row r="129" spans="1:5">
      <c r="A129" s="14"/>
    </row>
    <row r="130" spans="1:5">
      <c r="A130" s="14"/>
    </row>
    <row r="131" spans="1:5">
      <c r="A131" s="14"/>
    </row>
    <row r="132" spans="1:5">
      <c r="A132" s="14"/>
    </row>
    <row r="133" spans="1:5">
      <c r="A133" s="14"/>
    </row>
    <row r="134" spans="1:5">
      <c r="A134" s="14"/>
    </row>
    <row r="135" spans="1:5">
      <c r="A135" s="14"/>
    </row>
    <row r="136" spans="1:5">
      <c r="A136" s="14"/>
    </row>
    <row r="137" spans="1:5">
      <c r="A137" s="14"/>
      <c r="C137" s="14"/>
      <c r="D137" s="14"/>
      <c r="E137" s="14"/>
    </row>
    <row r="138" spans="1:5">
      <c r="A138" s="14"/>
      <c r="C138" s="14"/>
      <c r="D138" s="14"/>
      <c r="E138" s="14"/>
    </row>
    <row r="139" spans="1:5">
      <c r="A139" s="14"/>
      <c r="C139" s="14"/>
      <c r="D139" s="14"/>
      <c r="E139" s="14"/>
    </row>
    <row r="140" spans="1:5">
      <c r="A140" s="14"/>
      <c r="C140" s="14"/>
      <c r="D140" s="14"/>
      <c r="E140" s="14"/>
    </row>
    <row r="141" spans="1:5">
      <c r="A141" s="14"/>
      <c r="C141" s="14"/>
      <c r="D141" s="14"/>
      <c r="E141" s="14"/>
    </row>
    <row r="142" spans="1:5">
      <c r="A142" s="14"/>
      <c r="C142" s="14"/>
      <c r="D142" s="14"/>
      <c r="E142" s="14"/>
    </row>
    <row r="143" spans="1:5">
      <c r="A143" s="14"/>
      <c r="C143" s="14"/>
      <c r="D143" s="14"/>
      <c r="E143" s="14"/>
    </row>
    <row r="144" spans="1:5">
      <c r="A144" s="14"/>
      <c r="C144" s="14"/>
      <c r="D144" s="14"/>
      <c r="E144" s="14"/>
    </row>
    <row r="145" spans="1:1">
      <c r="A145" s="14"/>
    </row>
    <row r="146" spans="1:1">
      <c r="A146" s="14"/>
    </row>
    <row r="147" spans="1:1">
      <c r="A147" s="14"/>
    </row>
    <row r="148" spans="1:1">
      <c r="A148" s="14"/>
    </row>
    <row r="149" spans="1:1">
      <c r="A149" s="14"/>
    </row>
    <row r="150" spans="1:1">
      <c r="A150" s="14"/>
    </row>
    <row r="151" spans="1:1">
      <c r="A151" s="14"/>
    </row>
    <row r="152" spans="1:1">
      <c r="A152" s="14"/>
    </row>
    <row r="153" spans="1:1">
      <c r="A153" s="14"/>
    </row>
    <row r="154" spans="1:1">
      <c r="A154" s="14"/>
    </row>
    <row r="155" spans="1:1">
      <c r="A155" s="14"/>
    </row>
    <row r="156" spans="1:1">
      <c r="A156" s="14"/>
    </row>
    <row r="157" spans="1:1">
      <c r="A157" s="14"/>
    </row>
    <row r="158" spans="1:1">
      <c r="A158" s="14"/>
    </row>
    <row r="159" spans="1:1">
      <c r="A159" s="14"/>
    </row>
  </sheetData>
  <mergeCells count="14">
    <mergeCell ref="Q4:S4"/>
    <mergeCell ref="AI4:AK4"/>
    <mergeCell ref="AL4:AN4"/>
    <mergeCell ref="T4:V4"/>
    <mergeCell ref="W4:Y4"/>
    <mergeCell ref="Z4:AB4"/>
    <mergeCell ref="AC4:AE4"/>
    <mergeCell ref="AF4:AH4"/>
    <mergeCell ref="N4:P4"/>
    <mergeCell ref="A4:A5"/>
    <mergeCell ref="B4:D4"/>
    <mergeCell ref="E4:G4"/>
    <mergeCell ref="H4:J4"/>
    <mergeCell ref="K4:M4"/>
  </mergeCells>
  <pageMargins left="0.78740157480314965" right="0.78740157480314965" top="0.57999999999999996" bottom="0.56000000000000005" header="0.51181102362204722" footer="0.51181102362204722"/>
  <pageSetup paperSize="9" scale="7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BH144"/>
  <sheetViews>
    <sheetView tabSelected="1" zoomScale="70" zoomScaleNormal="70" zoomScaleSheetLayoutView="100" workbookViewId="0">
      <pane xSplit="1" ySplit="6" topLeftCell="U7" activePane="bottomRight" state="frozen"/>
      <selection activeCell="D26" sqref="D26"/>
      <selection pane="topRight" activeCell="D26" sqref="D26"/>
      <selection pane="bottomLeft" activeCell="D26" sqref="D26"/>
      <selection pane="bottomRight" activeCell="AO7" sqref="AO7"/>
    </sheetView>
  </sheetViews>
  <sheetFormatPr defaultRowHeight="12.75"/>
  <cols>
    <col min="1" max="1" width="17.7109375" style="28" customWidth="1"/>
    <col min="2" max="3" width="13.140625" style="3" customWidth="1"/>
    <col min="4" max="4" width="14.7109375" style="3" customWidth="1"/>
    <col min="5" max="6" width="13.140625" style="3" customWidth="1"/>
    <col min="7" max="7" width="14.5703125" style="3" customWidth="1"/>
    <col min="8" max="9" width="13.140625" style="3" customWidth="1"/>
    <col min="10" max="10" width="14.5703125" style="3" customWidth="1"/>
    <col min="11" max="12" width="13.140625" style="3" customWidth="1"/>
    <col min="13" max="13" width="14.7109375" style="3" customWidth="1"/>
    <col min="14" max="15" width="13.140625" style="3" customWidth="1"/>
    <col min="16" max="16" width="14.42578125" style="3" customWidth="1"/>
    <col min="17" max="18" width="13.140625" style="3" customWidth="1"/>
    <col min="19" max="19" width="14.7109375" style="3" customWidth="1"/>
    <col min="20" max="21" width="13.140625" style="8" customWidth="1"/>
    <col min="22" max="22" width="16.28515625" style="8" customWidth="1"/>
    <col min="23" max="24" width="13.140625" style="3" customWidth="1"/>
    <col min="25" max="25" width="16" style="3" customWidth="1"/>
    <col min="26" max="27" width="13.140625" style="3" customWidth="1"/>
    <col min="28" max="28" width="15" style="3" customWidth="1"/>
    <col min="29" max="30" width="13.140625" style="3" customWidth="1"/>
    <col min="31" max="31" width="15.7109375" style="3" customWidth="1"/>
    <col min="32" max="33" width="13.140625" style="3" customWidth="1"/>
    <col min="34" max="34" width="14.7109375" style="3" customWidth="1"/>
    <col min="35" max="36" width="13.140625" style="3" customWidth="1"/>
    <col min="37" max="37" width="15.7109375" style="3" customWidth="1"/>
    <col min="38" max="39" width="13.140625" style="15" customWidth="1"/>
    <col min="40" max="40" width="14.42578125" style="29" customWidth="1"/>
    <col min="41" max="41" width="10.140625" style="3" bestFit="1" customWidth="1"/>
    <col min="42" max="16384" width="9.140625" style="3"/>
  </cols>
  <sheetData>
    <row r="2" spans="1:60">
      <c r="A2" s="17" t="s">
        <v>63</v>
      </c>
    </row>
    <row r="3" spans="1:60" ht="6.75" customHeight="1">
      <c r="A3" s="18"/>
      <c r="AL3" s="19"/>
      <c r="AM3" s="19"/>
      <c r="AN3" s="30"/>
    </row>
    <row r="4" spans="1:60" ht="19.5" customHeight="1">
      <c r="A4" s="151" t="s">
        <v>0</v>
      </c>
      <c r="B4" s="148" t="s">
        <v>46</v>
      </c>
      <c r="C4" s="149"/>
      <c r="D4" s="150"/>
      <c r="E4" s="148" t="s">
        <v>47</v>
      </c>
      <c r="F4" s="149"/>
      <c r="G4" s="150"/>
      <c r="H4" s="148" t="s">
        <v>48</v>
      </c>
      <c r="I4" s="149"/>
      <c r="J4" s="150"/>
      <c r="K4" s="148" t="s">
        <v>49</v>
      </c>
      <c r="L4" s="149"/>
      <c r="M4" s="150"/>
      <c r="N4" s="148" t="s">
        <v>50</v>
      </c>
      <c r="O4" s="149"/>
      <c r="P4" s="150"/>
      <c r="Q4" s="148" t="s">
        <v>51</v>
      </c>
      <c r="R4" s="149"/>
      <c r="S4" s="150"/>
      <c r="T4" s="159" t="s">
        <v>52</v>
      </c>
      <c r="U4" s="160"/>
      <c r="V4" s="161"/>
      <c r="W4" s="148" t="s">
        <v>53</v>
      </c>
      <c r="X4" s="149"/>
      <c r="Y4" s="150"/>
      <c r="Z4" s="148" t="s">
        <v>54</v>
      </c>
      <c r="AA4" s="149"/>
      <c r="AB4" s="150"/>
      <c r="AC4" s="148" t="s">
        <v>55</v>
      </c>
      <c r="AD4" s="149"/>
      <c r="AE4" s="149"/>
      <c r="AF4" s="148" t="s">
        <v>56</v>
      </c>
      <c r="AG4" s="149"/>
      <c r="AH4" s="150"/>
      <c r="AI4" s="148" t="s">
        <v>57</v>
      </c>
      <c r="AJ4" s="149"/>
      <c r="AK4" s="150"/>
      <c r="AL4" s="156" t="s">
        <v>44</v>
      </c>
      <c r="AM4" s="157"/>
      <c r="AN4" s="158"/>
    </row>
    <row r="5" spans="1:60" ht="57" customHeight="1">
      <c r="A5" s="152"/>
      <c r="B5" s="5" t="s">
        <v>58</v>
      </c>
      <c r="C5" s="76" t="s">
        <v>64</v>
      </c>
      <c r="D5" s="48" t="s">
        <v>61</v>
      </c>
      <c r="E5" s="5" t="s">
        <v>58</v>
      </c>
      <c r="F5" s="76" t="s">
        <v>64</v>
      </c>
      <c r="G5" s="48" t="s">
        <v>61</v>
      </c>
      <c r="H5" s="5" t="s">
        <v>58</v>
      </c>
      <c r="I5" s="76" t="s">
        <v>64</v>
      </c>
      <c r="J5" s="48" t="s">
        <v>61</v>
      </c>
      <c r="K5" s="5" t="s">
        <v>58</v>
      </c>
      <c r="L5" s="76" t="s">
        <v>64</v>
      </c>
      <c r="M5" s="48" t="s">
        <v>61</v>
      </c>
      <c r="N5" s="43" t="s">
        <v>58</v>
      </c>
      <c r="O5" s="76" t="s">
        <v>64</v>
      </c>
      <c r="P5" s="48" t="s">
        <v>61</v>
      </c>
      <c r="Q5" s="5" t="s">
        <v>58</v>
      </c>
      <c r="R5" s="76" t="s">
        <v>64</v>
      </c>
      <c r="S5" s="48" t="s">
        <v>61</v>
      </c>
      <c r="T5" s="5" t="s">
        <v>58</v>
      </c>
      <c r="U5" s="76" t="s">
        <v>64</v>
      </c>
      <c r="V5" s="48" t="s">
        <v>61</v>
      </c>
      <c r="W5" s="5" t="s">
        <v>58</v>
      </c>
      <c r="X5" s="76" t="s">
        <v>64</v>
      </c>
      <c r="Y5" s="48" t="s">
        <v>61</v>
      </c>
      <c r="Z5" s="5" t="s">
        <v>58</v>
      </c>
      <c r="AA5" s="76" t="s">
        <v>64</v>
      </c>
      <c r="AB5" s="48" t="s">
        <v>61</v>
      </c>
      <c r="AC5" s="5" t="s">
        <v>58</v>
      </c>
      <c r="AD5" s="76" t="s">
        <v>64</v>
      </c>
      <c r="AE5" s="48" t="s">
        <v>61</v>
      </c>
      <c r="AF5" s="5" t="s">
        <v>58</v>
      </c>
      <c r="AG5" s="76" t="s">
        <v>64</v>
      </c>
      <c r="AH5" s="48" t="s">
        <v>61</v>
      </c>
      <c r="AI5" s="5" t="s">
        <v>58</v>
      </c>
      <c r="AJ5" s="76" t="s">
        <v>64</v>
      </c>
      <c r="AK5" s="48" t="s">
        <v>61</v>
      </c>
      <c r="AL5" s="5" t="s">
        <v>58</v>
      </c>
      <c r="AM5" s="76" t="s">
        <v>64</v>
      </c>
      <c r="AN5" s="48" t="s">
        <v>61</v>
      </c>
      <c r="AP5" s="14"/>
    </row>
    <row r="6" spans="1:60" s="60" customFormat="1">
      <c r="A6" s="20">
        <v>1</v>
      </c>
      <c r="B6" s="20">
        <v>2</v>
      </c>
      <c r="C6" s="132">
        <v>3</v>
      </c>
      <c r="D6" s="34">
        <v>4</v>
      </c>
      <c r="E6" s="21">
        <v>5</v>
      </c>
      <c r="F6" s="130">
        <v>6</v>
      </c>
      <c r="G6" s="35">
        <v>7</v>
      </c>
      <c r="H6" s="22">
        <v>8</v>
      </c>
      <c r="I6" s="22">
        <v>9</v>
      </c>
      <c r="J6" s="36">
        <v>10</v>
      </c>
      <c r="K6" s="21">
        <v>11</v>
      </c>
      <c r="L6" s="130">
        <v>12</v>
      </c>
      <c r="M6" s="35">
        <v>13</v>
      </c>
      <c r="N6" s="22">
        <v>14</v>
      </c>
      <c r="O6" s="22">
        <v>15</v>
      </c>
      <c r="P6" s="21">
        <v>16</v>
      </c>
      <c r="Q6" s="22">
        <v>17</v>
      </c>
      <c r="R6" s="132">
        <v>18</v>
      </c>
      <c r="S6" s="22">
        <v>19</v>
      </c>
      <c r="T6" s="23">
        <v>20</v>
      </c>
      <c r="U6" s="37">
        <v>21</v>
      </c>
      <c r="V6" s="37">
        <v>22</v>
      </c>
      <c r="W6" s="61">
        <v>23</v>
      </c>
      <c r="X6" s="22">
        <v>24</v>
      </c>
      <c r="Y6" s="22">
        <v>25</v>
      </c>
      <c r="Z6" s="22">
        <v>26</v>
      </c>
      <c r="AA6" s="22">
        <v>27</v>
      </c>
      <c r="AB6" s="36">
        <v>28</v>
      </c>
      <c r="AC6" s="146">
        <v>29</v>
      </c>
      <c r="AD6" s="22">
        <v>30</v>
      </c>
      <c r="AE6" s="22">
        <v>31</v>
      </c>
      <c r="AF6" s="22">
        <v>32</v>
      </c>
      <c r="AG6" s="22">
        <v>33</v>
      </c>
      <c r="AH6" s="22">
        <v>34</v>
      </c>
      <c r="AI6" s="22">
        <v>35</v>
      </c>
      <c r="AJ6" s="22">
        <v>36</v>
      </c>
      <c r="AK6" s="22">
        <v>37</v>
      </c>
      <c r="AL6" s="24">
        <v>38</v>
      </c>
      <c r="AM6" s="24">
        <v>39</v>
      </c>
      <c r="AN6" s="38">
        <v>40</v>
      </c>
      <c r="AP6" s="59"/>
    </row>
    <row r="7" spans="1:60">
      <c r="A7" s="6" t="s">
        <v>1</v>
      </c>
      <c r="B7" s="49">
        <v>513568</v>
      </c>
      <c r="C7" s="41">
        <f>B7-D7</f>
        <v>506388</v>
      </c>
      <c r="D7" s="113">
        <v>7180</v>
      </c>
      <c r="E7" s="129">
        <v>496562</v>
      </c>
      <c r="F7" s="41">
        <f>E7-G7</f>
        <v>492935</v>
      </c>
      <c r="G7" s="113">
        <v>3627</v>
      </c>
      <c r="H7" s="133">
        <v>733445</v>
      </c>
      <c r="I7" s="42">
        <f>H7-J7</f>
        <v>729229</v>
      </c>
      <c r="J7" s="113">
        <v>4216</v>
      </c>
      <c r="K7" s="65">
        <v>788715</v>
      </c>
      <c r="L7" s="41">
        <f>K7-M7</f>
        <v>782572</v>
      </c>
      <c r="M7" s="113">
        <v>6143</v>
      </c>
      <c r="N7" s="66">
        <v>996438</v>
      </c>
      <c r="O7" s="42">
        <f>N7-P7</f>
        <v>988881</v>
      </c>
      <c r="P7" s="113">
        <v>7557</v>
      </c>
      <c r="Q7" s="103">
        <v>1115582</v>
      </c>
      <c r="R7" s="41">
        <f>Q7-S7</f>
        <v>1104766</v>
      </c>
      <c r="S7" s="113">
        <v>10816</v>
      </c>
      <c r="T7" s="42">
        <f>SUM(U7:V7)</f>
        <v>1334128</v>
      </c>
      <c r="U7" s="49">
        <v>1313938</v>
      </c>
      <c r="V7" s="110">
        <v>20190</v>
      </c>
      <c r="W7" s="41">
        <f>SUM(X7:Y7)</f>
        <v>1331272</v>
      </c>
      <c r="X7" s="42">
        <v>1313410</v>
      </c>
      <c r="Y7" s="116">
        <v>17862</v>
      </c>
      <c r="Z7" s="142">
        <f t="shared" ref="Z7:Z48" si="0">SUM(AA7:AB7)</f>
        <v>1186760</v>
      </c>
      <c r="AA7" s="42">
        <v>1176491</v>
      </c>
      <c r="AB7" s="116">
        <v>10269</v>
      </c>
      <c r="AC7" s="66">
        <f>SUM(AD7:AE7)</f>
        <v>980798</v>
      </c>
      <c r="AD7" s="42">
        <v>972541</v>
      </c>
      <c r="AE7" s="110">
        <v>8257</v>
      </c>
      <c r="AF7" s="42"/>
      <c r="AG7" s="103"/>
      <c r="AH7" s="110"/>
      <c r="AI7" s="42"/>
      <c r="AJ7" s="103"/>
      <c r="AK7" s="110"/>
      <c r="AL7" s="27">
        <f>SUM(B7+E7+H7+K7+N7+Q7+T7+W7+Z7+AC7+AF7+AI7)</f>
        <v>9477268</v>
      </c>
      <c r="AM7" s="27">
        <f>SUM(C7+F7+I7+L7+O7+R7+U7+X7+AA7+AD7+AG7+AJ7)</f>
        <v>9381151</v>
      </c>
      <c r="AN7" s="125">
        <f>SUM(D7+G7+J7+M7+P7+S7+V7+Y7+AB7+AE7+AH7+AK7)</f>
        <v>96117</v>
      </c>
      <c r="AO7" s="47"/>
      <c r="AP7" s="12"/>
      <c r="AQ7" s="8"/>
      <c r="BE7" s="14"/>
      <c r="BF7" s="14"/>
      <c r="BG7" s="14"/>
      <c r="BH7" s="14"/>
    </row>
    <row r="8" spans="1:60">
      <c r="A8" s="16" t="s">
        <v>43</v>
      </c>
      <c r="B8" s="49"/>
      <c r="C8" s="41"/>
      <c r="D8" s="114"/>
      <c r="E8" s="128"/>
      <c r="F8" s="131"/>
      <c r="G8" s="114"/>
      <c r="H8" s="74"/>
      <c r="I8" s="131"/>
      <c r="J8" s="114"/>
      <c r="K8" s="66"/>
      <c r="L8" s="131"/>
      <c r="M8" s="114"/>
      <c r="N8" s="66"/>
      <c r="O8" s="41"/>
      <c r="P8" s="114"/>
      <c r="Q8" s="103"/>
      <c r="R8" s="41"/>
      <c r="S8" s="114"/>
      <c r="T8" s="131"/>
      <c r="U8" s="49"/>
      <c r="V8" s="111"/>
      <c r="W8" s="41"/>
      <c r="X8" s="41"/>
      <c r="Y8" s="116"/>
      <c r="Z8" s="1"/>
      <c r="AA8" s="41"/>
      <c r="AB8" s="116"/>
      <c r="AC8" s="66"/>
      <c r="AD8" s="41"/>
      <c r="AE8" s="111"/>
      <c r="AF8" s="41"/>
      <c r="AG8" s="103"/>
      <c r="AH8" s="111"/>
      <c r="AI8" s="41"/>
      <c r="AJ8" s="103"/>
      <c r="AK8" s="111"/>
      <c r="AL8" s="27"/>
      <c r="AM8" s="27"/>
      <c r="AN8" s="126"/>
      <c r="AO8" s="11"/>
      <c r="AP8" s="13"/>
      <c r="AQ8" s="8"/>
    </row>
    <row r="9" spans="1:60">
      <c r="A9" s="9" t="s">
        <v>2</v>
      </c>
      <c r="B9" s="2">
        <v>1982</v>
      </c>
      <c r="C9" s="131">
        <f t="shared" ref="C9:C49" si="1">B9-D9</f>
        <v>1982</v>
      </c>
      <c r="D9" s="115">
        <v>0</v>
      </c>
      <c r="E9" s="128">
        <v>1756</v>
      </c>
      <c r="F9" s="131">
        <f t="shared" ref="F9:F49" si="2">E9-G9</f>
        <v>1756</v>
      </c>
      <c r="G9" s="115">
        <v>0</v>
      </c>
      <c r="H9" s="74">
        <v>1701</v>
      </c>
      <c r="I9" s="131">
        <f t="shared" ref="I9:I49" si="3">H9-J9</f>
        <v>1701</v>
      </c>
      <c r="J9" s="115">
        <v>0</v>
      </c>
      <c r="K9" s="67">
        <v>2646</v>
      </c>
      <c r="L9" s="131">
        <f t="shared" ref="L9:L49" si="4">K9-M9</f>
        <v>2646</v>
      </c>
      <c r="M9" s="115">
        <v>0</v>
      </c>
      <c r="N9" s="67">
        <v>5399</v>
      </c>
      <c r="O9" s="131">
        <f t="shared" ref="O9:O49" si="5">N9-P9</f>
        <v>5360</v>
      </c>
      <c r="P9" s="115">
        <v>39</v>
      </c>
      <c r="Q9" s="104">
        <v>7204</v>
      </c>
      <c r="R9" s="131">
        <f t="shared" ref="R9:R49" si="6">Q9-S9</f>
        <v>7098</v>
      </c>
      <c r="S9" s="115">
        <v>106</v>
      </c>
      <c r="T9" s="131">
        <f t="shared" ref="T9:T49" si="7">SUM(U9:V9)</f>
        <v>10075</v>
      </c>
      <c r="U9" s="2">
        <v>10030</v>
      </c>
      <c r="V9" s="112">
        <v>45</v>
      </c>
      <c r="W9" s="141">
        <f t="shared" ref="W9:W12" si="8">SUM(X9:Y9)</f>
        <v>8256</v>
      </c>
      <c r="X9" s="1">
        <v>8188</v>
      </c>
      <c r="Y9" s="117">
        <v>68</v>
      </c>
      <c r="Z9" s="1">
        <f t="shared" si="0"/>
        <v>7933</v>
      </c>
      <c r="AA9" s="1">
        <v>7877</v>
      </c>
      <c r="AB9" s="117">
        <v>56</v>
      </c>
      <c r="AC9" s="147">
        <f t="shared" ref="AC9:AC49" si="9">SUM(AD9:AE9)</f>
        <v>4539</v>
      </c>
      <c r="AD9" s="1">
        <v>4535</v>
      </c>
      <c r="AE9" s="112">
        <v>4</v>
      </c>
      <c r="AF9" s="1"/>
      <c r="AG9" s="104"/>
      <c r="AH9" s="112"/>
      <c r="AI9" s="1"/>
      <c r="AJ9" s="104"/>
      <c r="AK9" s="112"/>
      <c r="AL9" s="27">
        <f t="shared" ref="AL9:AL49" si="10">SUM(B9+E9+H9+K9+N9+Q9+T9+W9+Z9+AC9+AF9+AI9)</f>
        <v>51491</v>
      </c>
      <c r="AM9" s="27">
        <f t="shared" ref="AM9:AM49" si="11">SUM(C9+F9+I9+L9+O9+R9+U9+X9+AA9+AD9+AG9+AJ9)</f>
        <v>51173</v>
      </c>
      <c r="AN9" s="126">
        <f t="shared" ref="AN9:AN49" si="12">SUM(D9+G9+J9+M9+P9+S9+V9+Y9+AB9+AE9+AH9+AK9)</f>
        <v>318</v>
      </c>
      <c r="AO9" s="11"/>
      <c r="AP9" s="13"/>
      <c r="AQ9" s="8"/>
    </row>
    <row r="10" spans="1:60">
      <c r="A10" s="9" t="s">
        <v>3</v>
      </c>
      <c r="B10" s="2">
        <v>5317</v>
      </c>
      <c r="C10" s="131">
        <f t="shared" si="1"/>
        <v>5314</v>
      </c>
      <c r="D10" s="115">
        <v>3</v>
      </c>
      <c r="E10" s="128">
        <v>5866</v>
      </c>
      <c r="F10" s="131">
        <f t="shared" si="2"/>
        <v>5851</v>
      </c>
      <c r="G10" s="115">
        <v>15</v>
      </c>
      <c r="H10" s="74">
        <v>6643</v>
      </c>
      <c r="I10" s="131">
        <f t="shared" si="3"/>
        <v>6618</v>
      </c>
      <c r="J10" s="115">
        <v>25</v>
      </c>
      <c r="K10" s="67">
        <v>8098</v>
      </c>
      <c r="L10" s="131">
        <f t="shared" si="4"/>
        <v>8025</v>
      </c>
      <c r="M10" s="115">
        <v>73</v>
      </c>
      <c r="N10" s="67">
        <v>12516</v>
      </c>
      <c r="O10" s="131">
        <f t="shared" si="5"/>
        <v>12486</v>
      </c>
      <c r="P10" s="115">
        <v>30</v>
      </c>
      <c r="Q10" s="104">
        <v>14455</v>
      </c>
      <c r="R10" s="131">
        <f t="shared" si="6"/>
        <v>14394</v>
      </c>
      <c r="S10" s="115">
        <v>61</v>
      </c>
      <c r="T10" s="131">
        <f t="shared" si="7"/>
        <v>13830</v>
      </c>
      <c r="U10" s="2">
        <v>13704</v>
      </c>
      <c r="V10" s="112">
        <v>126</v>
      </c>
      <c r="W10" s="141">
        <f t="shared" si="8"/>
        <v>15672</v>
      </c>
      <c r="X10" s="1">
        <v>15557</v>
      </c>
      <c r="Y10" s="117">
        <v>115</v>
      </c>
      <c r="Z10" s="1">
        <f t="shared" si="0"/>
        <v>14031</v>
      </c>
      <c r="AA10" s="1">
        <v>13922</v>
      </c>
      <c r="AB10" s="117">
        <v>109</v>
      </c>
      <c r="AC10" s="147">
        <f t="shared" si="9"/>
        <v>9440</v>
      </c>
      <c r="AD10" s="1">
        <v>9361</v>
      </c>
      <c r="AE10" s="112">
        <v>79</v>
      </c>
      <c r="AF10" s="1"/>
      <c r="AG10" s="104"/>
      <c r="AH10" s="112"/>
      <c r="AI10" s="1"/>
      <c r="AJ10" s="104"/>
      <c r="AK10" s="112"/>
      <c r="AL10" s="27">
        <f t="shared" si="10"/>
        <v>105868</v>
      </c>
      <c r="AM10" s="27">
        <f t="shared" si="11"/>
        <v>105232</v>
      </c>
      <c r="AN10" s="126">
        <f t="shared" si="12"/>
        <v>636</v>
      </c>
      <c r="AO10" s="11"/>
      <c r="AP10" s="13"/>
      <c r="AQ10" s="8"/>
    </row>
    <row r="11" spans="1:60">
      <c r="A11" s="9" t="s">
        <v>4</v>
      </c>
      <c r="B11" s="2">
        <v>6014</v>
      </c>
      <c r="C11" s="131">
        <f t="shared" si="1"/>
        <v>5994</v>
      </c>
      <c r="D11" s="115">
        <v>20</v>
      </c>
      <c r="E11" s="128">
        <v>5698</v>
      </c>
      <c r="F11" s="131">
        <f t="shared" si="2"/>
        <v>5667</v>
      </c>
      <c r="G11" s="115">
        <v>31</v>
      </c>
      <c r="H11" s="74">
        <v>10801</v>
      </c>
      <c r="I11" s="131">
        <f t="shared" si="3"/>
        <v>10772</v>
      </c>
      <c r="J11" s="115">
        <v>29</v>
      </c>
      <c r="K11" s="67">
        <v>12557</v>
      </c>
      <c r="L11" s="131">
        <f t="shared" si="4"/>
        <v>12495</v>
      </c>
      <c r="M11" s="115">
        <v>62</v>
      </c>
      <c r="N11" s="67">
        <v>11353</v>
      </c>
      <c r="O11" s="131">
        <f t="shared" si="5"/>
        <v>11290</v>
      </c>
      <c r="P11" s="115">
        <v>63</v>
      </c>
      <c r="Q11" s="104">
        <v>11818</v>
      </c>
      <c r="R11" s="131">
        <f t="shared" si="6"/>
        <v>11771</v>
      </c>
      <c r="S11" s="115">
        <v>47</v>
      </c>
      <c r="T11" s="131">
        <f t="shared" si="7"/>
        <v>21861</v>
      </c>
      <c r="U11" s="2">
        <v>21549</v>
      </c>
      <c r="V11" s="112">
        <v>312</v>
      </c>
      <c r="W11" s="141">
        <f t="shared" si="8"/>
        <v>13715</v>
      </c>
      <c r="X11" s="1">
        <v>13495</v>
      </c>
      <c r="Y11" s="117">
        <v>220</v>
      </c>
      <c r="Z11" s="1">
        <f t="shared" si="0"/>
        <v>14234</v>
      </c>
      <c r="AA11" s="1">
        <v>13998</v>
      </c>
      <c r="AB11" s="117">
        <v>236</v>
      </c>
      <c r="AC11" s="147">
        <f t="shared" si="9"/>
        <v>11087</v>
      </c>
      <c r="AD11" s="1">
        <v>11051</v>
      </c>
      <c r="AE11" s="112">
        <v>36</v>
      </c>
      <c r="AF11" s="1"/>
      <c r="AG11" s="104"/>
      <c r="AH11" s="112"/>
      <c r="AI11" s="1"/>
      <c r="AJ11" s="104"/>
      <c r="AK11" s="112"/>
      <c r="AL11" s="27">
        <f t="shared" si="10"/>
        <v>119138</v>
      </c>
      <c r="AM11" s="27">
        <f t="shared" si="11"/>
        <v>118082</v>
      </c>
      <c r="AN11" s="126">
        <f t="shared" si="12"/>
        <v>1056</v>
      </c>
      <c r="AO11" s="11"/>
      <c r="AP11" s="13"/>
      <c r="AQ11" s="8"/>
    </row>
    <row r="12" spans="1:60">
      <c r="A12" s="9" t="s">
        <v>5</v>
      </c>
      <c r="B12" s="2">
        <v>13011</v>
      </c>
      <c r="C12" s="131">
        <f t="shared" si="1"/>
        <v>12813</v>
      </c>
      <c r="D12" s="115">
        <v>198</v>
      </c>
      <c r="E12" s="128">
        <v>9014</v>
      </c>
      <c r="F12" s="131">
        <f t="shared" si="2"/>
        <v>8905</v>
      </c>
      <c r="G12" s="115">
        <v>109</v>
      </c>
      <c r="H12" s="74">
        <v>12951</v>
      </c>
      <c r="I12" s="131">
        <f t="shared" si="3"/>
        <v>12743</v>
      </c>
      <c r="J12" s="115">
        <v>208</v>
      </c>
      <c r="K12" s="67">
        <v>11147</v>
      </c>
      <c r="L12" s="131">
        <f t="shared" si="4"/>
        <v>11004</v>
      </c>
      <c r="M12" s="115">
        <v>143</v>
      </c>
      <c r="N12" s="67">
        <v>12651</v>
      </c>
      <c r="O12" s="131">
        <f t="shared" si="5"/>
        <v>12576</v>
      </c>
      <c r="P12" s="115">
        <v>75</v>
      </c>
      <c r="Q12" s="104">
        <v>13850</v>
      </c>
      <c r="R12" s="131">
        <f t="shared" si="6"/>
        <v>13765</v>
      </c>
      <c r="S12" s="115">
        <v>85</v>
      </c>
      <c r="T12" s="131">
        <f t="shared" si="7"/>
        <v>19485</v>
      </c>
      <c r="U12" s="2">
        <v>19235</v>
      </c>
      <c r="V12" s="112">
        <v>250</v>
      </c>
      <c r="W12" s="141">
        <f t="shared" si="8"/>
        <v>16652</v>
      </c>
      <c r="X12" s="1">
        <v>16479</v>
      </c>
      <c r="Y12" s="117">
        <v>173</v>
      </c>
      <c r="Z12" s="1">
        <f t="shared" si="0"/>
        <v>12616</v>
      </c>
      <c r="AA12" s="1">
        <v>12510</v>
      </c>
      <c r="AB12" s="117">
        <v>106</v>
      </c>
      <c r="AC12" s="147">
        <f t="shared" si="9"/>
        <v>13591</v>
      </c>
      <c r="AD12" s="1">
        <v>13514</v>
      </c>
      <c r="AE12" s="112">
        <v>77</v>
      </c>
      <c r="AF12" s="1"/>
      <c r="AG12" s="104"/>
      <c r="AH12" s="112"/>
      <c r="AI12" s="1"/>
      <c r="AJ12" s="104"/>
      <c r="AK12" s="112"/>
      <c r="AL12" s="27">
        <f t="shared" si="10"/>
        <v>134968</v>
      </c>
      <c r="AM12" s="27">
        <f t="shared" si="11"/>
        <v>133544</v>
      </c>
      <c r="AN12" s="126">
        <f t="shared" si="12"/>
        <v>1424</v>
      </c>
      <c r="AO12" s="11"/>
      <c r="AP12" s="13"/>
      <c r="AQ12" s="8"/>
    </row>
    <row r="13" spans="1:60">
      <c r="A13" s="9" t="s">
        <v>6</v>
      </c>
      <c r="B13" s="2">
        <v>1168</v>
      </c>
      <c r="C13" s="131">
        <f t="shared" si="1"/>
        <v>1168</v>
      </c>
      <c r="D13" s="115">
        <v>0</v>
      </c>
      <c r="E13" s="128">
        <v>1305</v>
      </c>
      <c r="F13" s="131">
        <f t="shared" si="2"/>
        <v>1298</v>
      </c>
      <c r="G13" s="115">
        <v>7</v>
      </c>
      <c r="H13" s="74">
        <v>1566</v>
      </c>
      <c r="I13" s="131">
        <f t="shared" si="3"/>
        <v>1564</v>
      </c>
      <c r="J13" s="115">
        <v>2</v>
      </c>
      <c r="K13" s="67">
        <v>1531</v>
      </c>
      <c r="L13" s="131">
        <f t="shared" si="4"/>
        <v>1530</v>
      </c>
      <c r="M13" s="115">
        <v>1</v>
      </c>
      <c r="N13" s="67">
        <v>3237</v>
      </c>
      <c r="O13" s="131">
        <f t="shared" si="5"/>
        <v>3237</v>
      </c>
      <c r="P13" s="115">
        <v>0</v>
      </c>
      <c r="Q13" s="104">
        <v>3130</v>
      </c>
      <c r="R13" s="131">
        <f t="shared" si="6"/>
        <v>3128</v>
      </c>
      <c r="S13" s="115">
        <v>2</v>
      </c>
      <c r="T13" s="131">
        <f t="shared" si="7"/>
        <v>4797</v>
      </c>
      <c r="U13" s="2">
        <v>4797</v>
      </c>
      <c r="V13" s="112">
        <v>0</v>
      </c>
      <c r="W13" s="141">
        <f t="shared" ref="W13:W49" si="13">SUM(X13:Y13)</f>
        <v>2976</v>
      </c>
      <c r="X13" s="1">
        <v>2974</v>
      </c>
      <c r="Y13" s="117">
        <v>2</v>
      </c>
      <c r="Z13" s="1">
        <f t="shared" si="0"/>
        <v>3884</v>
      </c>
      <c r="AA13" s="1">
        <v>3859</v>
      </c>
      <c r="AB13" s="117">
        <v>25</v>
      </c>
      <c r="AC13" s="147">
        <f t="shared" si="9"/>
        <v>3055</v>
      </c>
      <c r="AD13" s="1">
        <v>3034</v>
      </c>
      <c r="AE13" s="112">
        <v>21</v>
      </c>
      <c r="AF13" s="1"/>
      <c r="AG13" s="104"/>
      <c r="AH13" s="112"/>
      <c r="AI13" s="1"/>
      <c r="AJ13" s="104"/>
      <c r="AK13" s="112"/>
      <c r="AL13" s="27">
        <f t="shared" si="10"/>
        <v>26649</v>
      </c>
      <c r="AM13" s="27">
        <f t="shared" si="11"/>
        <v>26589</v>
      </c>
      <c r="AN13" s="126">
        <f t="shared" si="12"/>
        <v>60</v>
      </c>
      <c r="AO13" s="11"/>
      <c r="AP13" s="13"/>
      <c r="AQ13" s="8"/>
    </row>
    <row r="14" spans="1:60">
      <c r="A14" s="9" t="s">
        <v>7</v>
      </c>
      <c r="B14" s="2">
        <v>1447</v>
      </c>
      <c r="C14" s="131">
        <f t="shared" si="1"/>
        <v>1229</v>
      </c>
      <c r="D14" s="115">
        <v>218</v>
      </c>
      <c r="E14" s="128">
        <v>1849</v>
      </c>
      <c r="F14" s="131">
        <f t="shared" si="2"/>
        <v>1652</v>
      </c>
      <c r="G14" s="115">
        <v>197</v>
      </c>
      <c r="H14" s="74">
        <v>2057</v>
      </c>
      <c r="I14" s="131">
        <f t="shared" si="3"/>
        <v>2055</v>
      </c>
      <c r="J14" s="115">
        <v>2</v>
      </c>
      <c r="K14" s="67">
        <v>1827</v>
      </c>
      <c r="L14" s="131">
        <f t="shared" si="4"/>
        <v>1827</v>
      </c>
      <c r="M14" s="115">
        <v>0</v>
      </c>
      <c r="N14" s="67">
        <v>2169</v>
      </c>
      <c r="O14" s="131">
        <f t="shared" si="5"/>
        <v>2048</v>
      </c>
      <c r="P14" s="115">
        <v>121</v>
      </c>
      <c r="Q14" s="104">
        <v>2711</v>
      </c>
      <c r="R14" s="131">
        <f t="shared" si="6"/>
        <v>2685</v>
      </c>
      <c r="S14" s="115">
        <v>26</v>
      </c>
      <c r="T14" s="131">
        <f t="shared" si="7"/>
        <v>3680</v>
      </c>
      <c r="U14" s="2">
        <v>3193</v>
      </c>
      <c r="V14" s="112">
        <v>487</v>
      </c>
      <c r="W14" s="141">
        <f t="shared" si="13"/>
        <v>2603</v>
      </c>
      <c r="X14" s="1">
        <v>2232</v>
      </c>
      <c r="Y14" s="117">
        <v>371</v>
      </c>
      <c r="Z14" s="1">
        <f t="shared" si="0"/>
        <v>2449</v>
      </c>
      <c r="AA14" s="1">
        <v>2086</v>
      </c>
      <c r="AB14" s="117">
        <v>363</v>
      </c>
      <c r="AC14" s="147">
        <f t="shared" si="9"/>
        <v>2892</v>
      </c>
      <c r="AD14" s="1">
        <v>2754</v>
      </c>
      <c r="AE14" s="112">
        <v>138</v>
      </c>
      <c r="AF14" s="1"/>
      <c r="AG14" s="104"/>
      <c r="AH14" s="112"/>
      <c r="AI14" s="1"/>
      <c r="AJ14" s="104"/>
      <c r="AK14" s="112"/>
      <c r="AL14" s="27">
        <f t="shared" si="10"/>
        <v>23684</v>
      </c>
      <c r="AM14" s="27">
        <f t="shared" si="11"/>
        <v>21761</v>
      </c>
      <c r="AN14" s="126">
        <f t="shared" si="12"/>
        <v>1923</v>
      </c>
      <c r="AO14" s="11"/>
      <c r="AP14" s="13"/>
      <c r="AQ14" s="8"/>
    </row>
    <row r="15" spans="1:60">
      <c r="A15" s="9" t="s">
        <v>8</v>
      </c>
      <c r="B15" s="2">
        <v>4764</v>
      </c>
      <c r="C15" s="131">
        <f t="shared" si="1"/>
        <v>4760</v>
      </c>
      <c r="D15" s="115">
        <v>4</v>
      </c>
      <c r="E15" s="128">
        <v>3787</v>
      </c>
      <c r="F15" s="131">
        <f t="shared" si="2"/>
        <v>3775</v>
      </c>
      <c r="G15" s="115">
        <v>12</v>
      </c>
      <c r="H15" s="74">
        <v>6844</v>
      </c>
      <c r="I15" s="131">
        <f t="shared" si="3"/>
        <v>6825</v>
      </c>
      <c r="J15" s="115">
        <v>19</v>
      </c>
      <c r="K15" s="67">
        <v>5730</v>
      </c>
      <c r="L15" s="131">
        <f t="shared" si="4"/>
        <v>5703</v>
      </c>
      <c r="M15" s="115">
        <v>27</v>
      </c>
      <c r="N15" s="67">
        <v>7157</v>
      </c>
      <c r="O15" s="131">
        <f t="shared" si="5"/>
        <v>7156</v>
      </c>
      <c r="P15" s="115">
        <v>1</v>
      </c>
      <c r="Q15" s="104">
        <v>6417</v>
      </c>
      <c r="R15" s="131">
        <f t="shared" si="6"/>
        <v>6413</v>
      </c>
      <c r="S15" s="115">
        <v>4</v>
      </c>
      <c r="T15" s="131">
        <f t="shared" si="7"/>
        <v>6512</v>
      </c>
      <c r="U15" s="2">
        <v>6471</v>
      </c>
      <c r="V15" s="112">
        <v>41</v>
      </c>
      <c r="W15" s="141">
        <f t="shared" si="13"/>
        <v>5665</v>
      </c>
      <c r="X15" s="1">
        <v>5650</v>
      </c>
      <c r="Y15" s="117">
        <v>15</v>
      </c>
      <c r="Z15" s="1">
        <f t="shared" si="0"/>
        <v>7246</v>
      </c>
      <c r="AA15" s="1">
        <v>7241</v>
      </c>
      <c r="AB15" s="117">
        <v>5</v>
      </c>
      <c r="AC15" s="147">
        <f t="shared" si="9"/>
        <v>5825</v>
      </c>
      <c r="AD15" s="1">
        <v>5785</v>
      </c>
      <c r="AE15" s="112">
        <v>40</v>
      </c>
      <c r="AF15" s="1"/>
      <c r="AG15" s="104"/>
      <c r="AH15" s="112"/>
      <c r="AI15" s="1"/>
      <c r="AJ15" s="104"/>
      <c r="AK15" s="112"/>
      <c r="AL15" s="27">
        <f t="shared" si="10"/>
        <v>59947</v>
      </c>
      <c r="AM15" s="27">
        <f t="shared" si="11"/>
        <v>59779</v>
      </c>
      <c r="AN15" s="126">
        <f t="shared" si="12"/>
        <v>168</v>
      </c>
      <c r="AO15" s="11"/>
      <c r="AP15" s="13"/>
      <c r="AQ15" s="8"/>
    </row>
    <row r="16" spans="1:60">
      <c r="A16" s="9" t="s">
        <v>9</v>
      </c>
      <c r="B16" s="2">
        <v>161</v>
      </c>
      <c r="C16" s="131">
        <f t="shared" si="1"/>
        <v>161</v>
      </c>
      <c r="D16" s="115">
        <v>0</v>
      </c>
      <c r="E16" s="128">
        <v>297</v>
      </c>
      <c r="F16" s="131">
        <f t="shared" si="2"/>
        <v>297</v>
      </c>
      <c r="G16" s="115">
        <v>0</v>
      </c>
      <c r="H16" s="74">
        <v>213</v>
      </c>
      <c r="I16" s="131">
        <f t="shared" si="3"/>
        <v>213</v>
      </c>
      <c r="J16" s="115">
        <v>0</v>
      </c>
      <c r="K16" s="67">
        <v>122</v>
      </c>
      <c r="L16" s="131">
        <f t="shared" si="4"/>
        <v>120</v>
      </c>
      <c r="M16" s="115">
        <v>2</v>
      </c>
      <c r="N16" s="67">
        <v>316</v>
      </c>
      <c r="O16" s="131">
        <f t="shared" si="5"/>
        <v>310</v>
      </c>
      <c r="P16" s="115">
        <v>6</v>
      </c>
      <c r="Q16" s="104">
        <v>310</v>
      </c>
      <c r="R16" s="131">
        <f t="shared" si="6"/>
        <v>291</v>
      </c>
      <c r="S16" s="115">
        <v>19</v>
      </c>
      <c r="T16" s="131">
        <f t="shared" si="7"/>
        <v>922</v>
      </c>
      <c r="U16" s="2">
        <v>884</v>
      </c>
      <c r="V16" s="112">
        <v>38</v>
      </c>
      <c r="W16" s="141">
        <f t="shared" si="13"/>
        <v>933</v>
      </c>
      <c r="X16" s="1">
        <v>892</v>
      </c>
      <c r="Y16" s="117">
        <v>41</v>
      </c>
      <c r="Z16" s="1">
        <f t="shared" si="0"/>
        <v>484</v>
      </c>
      <c r="AA16" s="1">
        <v>484</v>
      </c>
      <c r="AB16" s="117">
        <v>0</v>
      </c>
      <c r="AC16" s="147">
        <f t="shared" si="9"/>
        <v>489</v>
      </c>
      <c r="AD16" s="1">
        <v>485</v>
      </c>
      <c r="AE16" s="112">
        <v>4</v>
      </c>
      <c r="AF16" s="1"/>
      <c r="AG16" s="104"/>
      <c r="AH16" s="112"/>
      <c r="AI16" s="1"/>
      <c r="AJ16" s="104"/>
      <c r="AK16" s="112"/>
      <c r="AL16" s="27">
        <f t="shared" si="10"/>
        <v>4247</v>
      </c>
      <c r="AM16" s="27">
        <f t="shared" si="11"/>
        <v>4137</v>
      </c>
      <c r="AN16" s="126">
        <f t="shared" si="12"/>
        <v>110</v>
      </c>
      <c r="AO16" s="11"/>
      <c r="AP16" s="13"/>
      <c r="AQ16" s="8"/>
    </row>
    <row r="17" spans="1:43">
      <c r="A17" s="9" t="s">
        <v>10</v>
      </c>
      <c r="B17" s="2">
        <v>10983</v>
      </c>
      <c r="C17" s="131">
        <f t="shared" si="1"/>
        <v>10969</v>
      </c>
      <c r="D17" s="115">
        <v>14</v>
      </c>
      <c r="E17" s="128">
        <v>10928</v>
      </c>
      <c r="F17" s="131">
        <f t="shared" si="2"/>
        <v>10900</v>
      </c>
      <c r="G17" s="115">
        <v>28</v>
      </c>
      <c r="H17" s="74">
        <v>13154</v>
      </c>
      <c r="I17" s="131">
        <f t="shared" si="3"/>
        <v>13123</v>
      </c>
      <c r="J17" s="115">
        <v>31</v>
      </c>
      <c r="K17" s="67">
        <v>12523</v>
      </c>
      <c r="L17" s="131">
        <f t="shared" si="4"/>
        <v>12466</v>
      </c>
      <c r="M17" s="115">
        <v>57</v>
      </c>
      <c r="N17" s="67">
        <v>17105</v>
      </c>
      <c r="O17" s="131">
        <f t="shared" si="5"/>
        <v>16838</v>
      </c>
      <c r="P17" s="115">
        <v>267</v>
      </c>
      <c r="Q17" s="104">
        <v>18499</v>
      </c>
      <c r="R17" s="131">
        <f t="shared" si="6"/>
        <v>18489</v>
      </c>
      <c r="S17" s="115">
        <v>10</v>
      </c>
      <c r="T17" s="131">
        <f t="shared" si="7"/>
        <v>21686</v>
      </c>
      <c r="U17" s="2">
        <v>21355</v>
      </c>
      <c r="V17" s="112">
        <v>331</v>
      </c>
      <c r="W17" s="141">
        <f t="shared" si="13"/>
        <v>19657</v>
      </c>
      <c r="X17" s="1">
        <v>19395</v>
      </c>
      <c r="Y17" s="117">
        <v>262</v>
      </c>
      <c r="Z17" s="1">
        <f t="shared" si="0"/>
        <v>18642</v>
      </c>
      <c r="AA17" s="1">
        <v>18543</v>
      </c>
      <c r="AB17" s="117">
        <v>99</v>
      </c>
      <c r="AC17" s="147">
        <f t="shared" si="9"/>
        <v>16804</v>
      </c>
      <c r="AD17" s="1">
        <v>16634</v>
      </c>
      <c r="AE17" s="112">
        <v>170</v>
      </c>
      <c r="AF17" s="1"/>
      <c r="AG17" s="104"/>
      <c r="AH17" s="112"/>
      <c r="AI17" s="1"/>
      <c r="AJ17" s="104"/>
      <c r="AK17" s="112"/>
      <c r="AL17" s="27">
        <f t="shared" si="10"/>
        <v>159981</v>
      </c>
      <c r="AM17" s="27">
        <f t="shared" si="11"/>
        <v>158712</v>
      </c>
      <c r="AN17" s="126">
        <f t="shared" si="12"/>
        <v>1269</v>
      </c>
      <c r="AO17" s="11"/>
      <c r="AP17" s="13"/>
      <c r="AQ17" s="8"/>
    </row>
    <row r="18" spans="1:43">
      <c r="A18" s="9" t="s">
        <v>11</v>
      </c>
      <c r="B18" s="2">
        <v>8344</v>
      </c>
      <c r="C18" s="131">
        <f t="shared" si="1"/>
        <v>8272</v>
      </c>
      <c r="D18" s="115">
        <v>72</v>
      </c>
      <c r="E18" s="128">
        <v>8859</v>
      </c>
      <c r="F18" s="131">
        <f t="shared" si="2"/>
        <v>8854</v>
      </c>
      <c r="G18" s="115">
        <v>5</v>
      </c>
      <c r="H18" s="74">
        <v>13493</v>
      </c>
      <c r="I18" s="131">
        <f t="shared" si="3"/>
        <v>13491</v>
      </c>
      <c r="J18" s="115">
        <v>2</v>
      </c>
      <c r="K18" s="67">
        <v>18663</v>
      </c>
      <c r="L18" s="131">
        <f t="shared" si="4"/>
        <v>18600</v>
      </c>
      <c r="M18" s="115">
        <v>63</v>
      </c>
      <c r="N18" s="67">
        <v>20228</v>
      </c>
      <c r="O18" s="131">
        <f t="shared" si="5"/>
        <v>20140</v>
      </c>
      <c r="P18" s="115">
        <v>88</v>
      </c>
      <c r="Q18" s="104">
        <v>18103</v>
      </c>
      <c r="R18" s="131">
        <f t="shared" si="6"/>
        <v>18058</v>
      </c>
      <c r="S18" s="115">
        <v>45</v>
      </c>
      <c r="T18" s="131">
        <f t="shared" si="7"/>
        <v>23929</v>
      </c>
      <c r="U18" s="2">
        <v>23630</v>
      </c>
      <c r="V18" s="112">
        <v>299</v>
      </c>
      <c r="W18" s="141">
        <f t="shared" si="13"/>
        <v>18788</v>
      </c>
      <c r="X18" s="1">
        <v>18627</v>
      </c>
      <c r="Y18" s="117">
        <v>161</v>
      </c>
      <c r="Z18" s="1">
        <f t="shared" si="0"/>
        <v>22612</v>
      </c>
      <c r="AA18" s="1">
        <v>22516</v>
      </c>
      <c r="AB18" s="117">
        <v>96</v>
      </c>
      <c r="AC18" s="147">
        <f t="shared" si="9"/>
        <v>20386</v>
      </c>
      <c r="AD18" s="1">
        <v>20200</v>
      </c>
      <c r="AE18" s="112">
        <v>186</v>
      </c>
      <c r="AF18" s="1"/>
      <c r="AG18" s="104"/>
      <c r="AH18" s="112"/>
      <c r="AI18" s="1"/>
      <c r="AJ18" s="104"/>
      <c r="AK18" s="112"/>
      <c r="AL18" s="27">
        <f t="shared" si="10"/>
        <v>173405</v>
      </c>
      <c r="AM18" s="27">
        <f t="shared" si="11"/>
        <v>172388</v>
      </c>
      <c r="AN18" s="126">
        <f t="shared" si="12"/>
        <v>1017</v>
      </c>
      <c r="AO18" s="11"/>
      <c r="AP18" s="13"/>
      <c r="AQ18" s="8"/>
    </row>
    <row r="19" spans="1:43">
      <c r="A19" s="9" t="s">
        <v>12</v>
      </c>
      <c r="B19" s="2">
        <v>1179</v>
      </c>
      <c r="C19" s="131">
        <f t="shared" si="1"/>
        <v>1179</v>
      </c>
      <c r="D19" s="115">
        <v>0</v>
      </c>
      <c r="E19" s="128">
        <v>1743</v>
      </c>
      <c r="F19" s="131">
        <f t="shared" si="2"/>
        <v>1739</v>
      </c>
      <c r="G19" s="115">
        <v>4</v>
      </c>
      <c r="H19" s="74">
        <v>4135</v>
      </c>
      <c r="I19" s="131">
        <f t="shared" si="3"/>
        <v>4133</v>
      </c>
      <c r="J19" s="115">
        <v>2</v>
      </c>
      <c r="K19" s="67">
        <v>3038</v>
      </c>
      <c r="L19" s="131">
        <f t="shared" si="4"/>
        <v>3033</v>
      </c>
      <c r="M19" s="115">
        <v>5</v>
      </c>
      <c r="N19" s="67">
        <v>3650</v>
      </c>
      <c r="O19" s="131">
        <f t="shared" si="5"/>
        <v>3644</v>
      </c>
      <c r="P19" s="115">
        <v>6</v>
      </c>
      <c r="Q19" s="104">
        <v>6148</v>
      </c>
      <c r="R19" s="131">
        <f t="shared" si="6"/>
        <v>6130</v>
      </c>
      <c r="S19" s="115">
        <v>18</v>
      </c>
      <c r="T19" s="131">
        <f t="shared" si="7"/>
        <v>7472</v>
      </c>
      <c r="U19" s="2">
        <v>7467</v>
      </c>
      <c r="V19" s="112">
        <v>5</v>
      </c>
      <c r="W19" s="141">
        <f t="shared" si="13"/>
        <v>6447</v>
      </c>
      <c r="X19" s="1">
        <v>6438</v>
      </c>
      <c r="Y19" s="117">
        <v>9</v>
      </c>
      <c r="Z19" s="1">
        <f t="shared" si="0"/>
        <v>4884</v>
      </c>
      <c r="AA19" s="1">
        <v>4817</v>
      </c>
      <c r="AB19" s="117">
        <v>67</v>
      </c>
      <c r="AC19" s="147">
        <f t="shared" si="9"/>
        <v>3264</v>
      </c>
      <c r="AD19" s="1">
        <v>3263</v>
      </c>
      <c r="AE19" s="112">
        <v>1</v>
      </c>
      <c r="AF19" s="1"/>
      <c r="AG19" s="104"/>
      <c r="AH19" s="112"/>
      <c r="AI19" s="1"/>
      <c r="AJ19" s="104"/>
      <c r="AK19" s="112"/>
      <c r="AL19" s="27">
        <f t="shared" si="10"/>
        <v>41960</v>
      </c>
      <c r="AM19" s="27">
        <f t="shared" si="11"/>
        <v>41843</v>
      </c>
      <c r="AN19" s="126">
        <f t="shared" si="12"/>
        <v>117</v>
      </c>
      <c r="AO19" s="11"/>
      <c r="AP19" s="13"/>
      <c r="AQ19" s="8"/>
    </row>
    <row r="20" spans="1:43">
      <c r="A20" s="9" t="s">
        <v>13</v>
      </c>
      <c r="B20" s="2">
        <v>4002</v>
      </c>
      <c r="C20" s="131">
        <f t="shared" si="1"/>
        <v>3982</v>
      </c>
      <c r="D20" s="115">
        <v>20</v>
      </c>
      <c r="E20" s="128">
        <v>5004</v>
      </c>
      <c r="F20" s="131">
        <f t="shared" si="2"/>
        <v>4988</v>
      </c>
      <c r="G20" s="115">
        <v>16</v>
      </c>
      <c r="H20" s="74">
        <v>6612</v>
      </c>
      <c r="I20" s="131">
        <f t="shared" si="3"/>
        <v>6548</v>
      </c>
      <c r="J20" s="115">
        <v>64</v>
      </c>
      <c r="K20" s="67">
        <v>13517</v>
      </c>
      <c r="L20" s="131">
        <f t="shared" si="4"/>
        <v>13401</v>
      </c>
      <c r="M20" s="115">
        <v>116</v>
      </c>
      <c r="N20" s="67">
        <v>14425</v>
      </c>
      <c r="O20" s="131">
        <f t="shared" si="5"/>
        <v>14335</v>
      </c>
      <c r="P20" s="115">
        <v>90</v>
      </c>
      <c r="Q20" s="104">
        <v>16099</v>
      </c>
      <c r="R20" s="131">
        <f t="shared" si="6"/>
        <v>15994</v>
      </c>
      <c r="S20" s="115">
        <v>105</v>
      </c>
      <c r="T20" s="131">
        <f t="shared" si="7"/>
        <v>21508</v>
      </c>
      <c r="U20" s="2">
        <v>21338</v>
      </c>
      <c r="V20" s="112">
        <v>170</v>
      </c>
      <c r="W20" s="141">
        <f t="shared" si="13"/>
        <v>13796</v>
      </c>
      <c r="X20" s="1">
        <v>13728</v>
      </c>
      <c r="Y20" s="117">
        <v>68</v>
      </c>
      <c r="Z20" s="1">
        <f t="shared" si="0"/>
        <v>13417</v>
      </c>
      <c r="AA20" s="1">
        <v>13336</v>
      </c>
      <c r="AB20" s="117">
        <v>81</v>
      </c>
      <c r="AC20" s="147">
        <f t="shared" si="9"/>
        <v>10377</v>
      </c>
      <c r="AD20" s="1">
        <v>10315</v>
      </c>
      <c r="AE20" s="112">
        <v>62</v>
      </c>
      <c r="AF20" s="1"/>
      <c r="AG20" s="104"/>
      <c r="AH20" s="112"/>
      <c r="AI20" s="1"/>
      <c r="AJ20" s="104"/>
      <c r="AK20" s="112"/>
      <c r="AL20" s="27">
        <f t="shared" si="10"/>
        <v>118757</v>
      </c>
      <c r="AM20" s="27">
        <f t="shared" si="11"/>
        <v>117965</v>
      </c>
      <c r="AN20" s="126">
        <f t="shared" si="12"/>
        <v>792</v>
      </c>
      <c r="AO20" s="11"/>
      <c r="AP20" s="13"/>
      <c r="AQ20" s="8"/>
    </row>
    <row r="21" spans="1:43">
      <c r="A21" s="9" t="s">
        <v>14</v>
      </c>
      <c r="B21" s="2">
        <v>18216</v>
      </c>
      <c r="C21" s="131">
        <f t="shared" si="1"/>
        <v>18109</v>
      </c>
      <c r="D21" s="115">
        <v>107</v>
      </c>
      <c r="E21" s="128">
        <v>23768</v>
      </c>
      <c r="F21" s="131">
        <f t="shared" si="2"/>
        <v>23732</v>
      </c>
      <c r="G21" s="115">
        <v>36</v>
      </c>
      <c r="H21" s="74">
        <v>26861</v>
      </c>
      <c r="I21" s="131">
        <f t="shared" si="3"/>
        <v>26722</v>
      </c>
      <c r="J21" s="115">
        <v>139</v>
      </c>
      <c r="K21" s="67">
        <v>34028</v>
      </c>
      <c r="L21" s="131">
        <f t="shared" si="4"/>
        <v>33799</v>
      </c>
      <c r="M21" s="115">
        <v>229</v>
      </c>
      <c r="N21" s="67">
        <v>39933</v>
      </c>
      <c r="O21" s="131">
        <f t="shared" si="5"/>
        <v>39513</v>
      </c>
      <c r="P21" s="115">
        <v>420</v>
      </c>
      <c r="Q21" s="104">
        <v>41655</v>
      </c>
      <c r="R21" s="131">
        <f t="shared" si="6"/>
        <v>41286</v>
      </c>
      <c r="S21" s="115">
        <v>369</v>
      </c>
      <c r="T21" s="131">
        <f t="shared" si="7"/>
        <v>48183</v>
      </c>
      <c r="U21" s="2">
        <v>47584</v>
      </c>
      <c r="V21" s="112">
        <v>599</v>
      </c>
      <c r="W21" s="141">
        <f t="shared" si="13"/>
        <v>51940</v>
      </c>
      <c r="X21" s="1">
        <v>51332</v>
      </c>
      <c r="Y21" s="117">
        <v>608</v>
      </c>
      <c r="Z21" s="1">
        <f t="shared" si="0"/>
        <v>39177</v>
      </c>
      <c r="AA21" s="1">
        <v>38781</v>
      </c>
      <c r="AB21" s="117">
        <v>396</v>
      </c>
      <c r="AC21" s="147">
        <f t="shared" si="9"/>
        <v>34989</v>
      </c>
      <c r="AD21" s="1">
        <v>34621</v>
      </c>
      <c r="AE21" s="112">
        <v>368</v>
      </c>
      <c r="AF21" s="1"/>
      <c r="AG21" s="104"/>
      <c r="AH21" s="112"/>
      <c r="AI21" s="1"/>
      <c r="AJ21" s="104"/>
      <c r="AK21" s="112"/>
      <c r="AL21" s="27">
        <f t="shared" si="10"/>
        <v>358750</v>
      </c>
      <c r="AM21" s="27">
        <f t="shared" si="11"/>
        <v>355479</v>
      </c>
      <c r="AN21" s="126">
        <f t="shared" si="12"/>
        <v>3271</v>
      </c>
      <c r="AO21" s="11"/>
      <c r="AP21" s="13"/>
      <c r="AQ21" s="8"/>
    </row>
    <row r="22" spans="1:43">
      <c r="A22" s="9" t="s">
        <v>15</v>
      </c>
      <c r="B22" s="2">
        <v>1266</v>
      </c>
      <c r="C22" s="131">
        <f t="shared" si="1"/>
        <v>1264</v>
      </c>
      <c r="D22" s="115">
        <v>2</v>
      </c>
      <c r="E22" s="128">
        <v>1367</v>
      </c>
      <c r="F22" s="131">
        <f t="shared" si="2"/>
        <v>1364</v>
      </c>
      <c r="G22" s="115">
        <v>3</v>
      </c>
      <c r="H22" s="74">
        <v>1610</v>
      </c>
      <c r="I22" s="131">
        <f t="shared" si="3"/>
        <v>1610</v>
      </c>
      <c r="J22" s="115">
        <v>0</v>
      </c>
      <c r="K22" s="67">
        <v>2141</v>
      </c>
      <c r="L22" s="131">
        <f t="shared" si="4"/>
        <v>2141</v>
      </c>
      <c r="M22" s="115">
        <v>0</v>
      </c>
      <c r="N22" s="67">
        <v>2667</v>
      </c>
      <c r="O22" s="131">
        <f t="shared" si="5"/>
        <v>2657</v>
      </c>
      <c r="P22" s="115">
        <v>10</v>
      </c>
      <c r="Q22" s="104">
        <v>3532</v>
      </c>
      <c r="R22" s="131">
        <f t="shared" si="6"/>
        <v>3483</v>
      </c>
      <c r="S22" s="115">
        <v>49</v>
      </c>
      <c r="T22" s="131">
        <f t="shared" si="7"/>
        <v>3698</v>
      </c>
      <c r="U22" s="2">
        <v>3641</v>
      </c>
      <c r="V22" s="112">
        <v>57</v>
      </c>
      <c r="W22" s="141">
        <f t="shared" si="13"/>
        <v>4383</v>
      </c>
      <c r="X22" s="1">
        <v>4368</v>
      </c>
      <c r="Y22" s="117">
        <v>15</v>
      </c>
      <c r="Z22" s="1">
        <f t="shared" si="0"/>
        <v>2889</v>
      </c>
      <c r="AA22" s="1">
        <v>2888</v>
      </c>
      <c r="AB22" s="117">
        <v>1</v>
      </c>
      <c r="AC22" s="147">
        <f t="shared" si="9"/>
        <v>2901</v>
      </c>
      <c r="AD22" s="1">
        <v>2901</v>
      </c>
      <c r="AE22" s="112">
        <v>0</v>
      </c>
      <c r="AF22" s="1"/>
      <c r="AG22" s="104"/>
      <c r="AH22" s="112"/>
      <c r="AI22" s="1"/>
      <c r="AJ22" s="104"/>
      <c r="AK22" s="112"/>
      <c r="AL22" s="27">
        <f t="shared" si="10"/>
        <v>26454</v>
      </c>
      <c r="AM22" s="27">
        <f t="shared" si="11"/>
        <v>26317</v>
      </c>
      <c r="AN22" s="126">
        <f t="shared" si="12"/>
        <v>137</v>
      </c>
      <c r="AO22" s="11"/>
      <c r="AP22" s="13"/>
      <c r="AQ22" s="8"/>
    </row>
    <row r="23" spans="1:43">
      <c r="A23" s="9" t="s">
        <v>16</v>
      </c>
      <c r="B23" s="2">
        <v>7470</v>
      </c>
      <c r="C23" s="131">
        <f t="shared" si="1"/>
        <v>7430</v>
      </c>
      <c r="D23" s="115">
        <v>40</v>
      </c>
      <c r="E23" s="128">
        <v>10010</v>
      </c>
      <c r="F23" s="131">
        <f t="shared" si="2"/>
        <v>9962</v>
      </c>
      <c r="G23" s="115">
        <v>48</v>
      </c>
      <c r="H23" s="74">
        <v>15787</v>
      </c>
      <c r="I23" s="131">
        <f t="shared" si="3"/>
        <v>15666</v>
      </c>
      <c r="J23" s="115">
        <v>121</v>
      </c>
      <c r="K23" s="67">
        <v>24604</v>
      </c>
      <c r="L23" s="131">
        <f t="shared" si="4"/>
        <v>24379</v>
      </c>
      <c r="M23" s="115">
        <v>225</v>
      </c>
      <c r="N23" s="67">
        <v>24443</v>
      </c>
      <c r="O23" s="131">
        <f t="shared" si="5"/>
        <v>24236</v>
      </c>
      <c r="P23" s="115">
        <v>207</v>
      </c>
      <c r="Q23" s="104">
        <v>29663</v>
      </c>
      <c r="R23" s="131">
        <f t="shared" si="6"/>
        <v>29435</v>
      </c>
      <c r="S23" s="115">
        <v>228</v>
      </c>
      <c r="T23" s="131">
        <f t="shared" si="7"/>
        <v>50009</v>
      </c>
      <c r="U23" s="2">
        <v>49496</v>
      </c>
      <c r="V23" s="112">
        <v>513</v>
      </c>
      <c r="W23" s="141">
        <f t="shared" si="13"/>
        <v>60227</v>
      </c>
      <c r="X23" s="1">
        <v>59669</v>
      </c>
      <c r="Y23" s="117">
        <v>558</v>
      </c>
      <c r="Z23" s="1">
        <f t="shared" si="0"/>
        <v>42091</v>
      </c>
      <c r="AA23" s="1">
        <v>41673</v>
      </c>
      <c r="AB23" s="117">
        <v>418</v>
      </c>
      <c r="AC23" s="147">
        <f t="shared" si="9"/>
        <v>28761</v>
      </c>
      <c r="AD23" s="1">
        <v>28420</v>
      </c>
      <c r="AE23" s="112">
        <v>341</v>
      </c>
      <c r="AF23" s="1"/>
      <c r="AG23" s="104"/>
      <c r="AH23" s="112"/>
      <c r="AI23" s="1"/>
      <c r="AJ23" s="104"/>
      <c r="AK23" s="112"/>
      <c r="AL23" s="27">
        <f t="shared" si="10"/>
        <v>293065</v>
      </c>
      <c r="AM23" s="27">
        <f t="shared" si="11"/>
        <v>290366</v>
      </c>
      <c r="AN23" s="126">
        <f t="shared" si="12"/>
        <v>2699</v>
      </c>
      <c r="AO23" s="11"/>
      <c r="AP23" s="13"/>
      <c r="AQ23" s="8"/>
    </row>
    <row r="24" spans="1:43">
      <c r="A24" s="9" t="s">
        <v>17</v>
      </c>
      <c r="B24" s="2">
        <v>303</v>
      </c>
      <c r="C24" s="131">
        <f t="shared" si="1"/>
        <v>303</v>
      </c>
      <c r="D24" s="115">
        <v>0</v>
      </c>
      <c r="E24" s="128">
        <v>301</v>
      </c>
      <c r="F24" s="131">
        <f t="shared" si="2"/>
        <v>299</v>
      </c>
      <c r="G24" s="115">
        <v>2</v>
      </c>
      <c r="H24" s="74">
        <v>910</v>
      </c>
      <c r="I24" s="131">
        <f t="shared" si="3"/>
        <v>907</v>
      </c>
      <c r="J24" s="115">
        <v>3</v>
      </c>
      <c r="K24" s="67">
        <v>1016</v>
      </c>
      <c r="L24" s="131">
        <f t="shared" si="4"/>
        <v>1010</v>
      </c>
      <c r="M24" s="115">
        <v>6</v>
      </c>
      <c r="N24" s="67">
        <v>1125</v>
      </c>
      <c r="O24" s="131">
        <f t="shared" si="5"/>
        <v>1119</v>
      </c>
      <c r="P24" s="115">
        <v>6</v>
      </c>
      <c r="Q24" s="104">
        <v>722</v>
      </c>
      <c r="R24" s="131">
        <f t="shared" si="6"/>
        <v>709</v>
      </c>
      <c r="S24" s="115">
        <v>13</v>
      </c>
      <c r="T24" s="131">
        <f t="shared" si="7"/>
        <v>1081</v>
      </c>
      <c r="U24" s="2">
        <v>1070</v>
      </c>
      <c r="V24" s="112">
        <v>11</v>
      </c>
      <c r="W24" s="141">
        <f t="shared" si="13"/>
        <v>1178</v>
      </c>
      <c r="X24" s="1">
        <v>1169</v>
      </c>
      <c r="Y24" s="117">
        <v>9</v>
      </c>
      <c r="Z24" s="1">
        <f t="shared" si="0"/>
        <v>1026</v>
      </c>
      <c r="AA24" s="1">
        <v>1023</v>
      </c>
      <c r="AB24" s="117">
        <v>3</v>
      </c>
      <c r="AC24" s="147">
        <f t="shared" si="9"/>
        <v>854</v>
      </c>
      <c r="AD24" s="1">
        <v>851</v>
      </c>
      <c r="AE24" s="112">
        <v>3</v>
      </c>
      <c r="AF24" s="1"/>
      <c r="AG24" s="104"/>
      <c r="AH24" s="112"/>
      <c r="AI24" s="1"/>
      <c r="AJ24" s="104"/>
      <c r="AK24" s="112"/>
      <c r="AL24" s="27">
        <f t="shared" si="10"/>
        <v>8516</v>
      </c>
      <c r="AM24" s="27">
        <f t="shared" si="11"/>
        <v>8460</v>
      </c>
      <c r="AN24" s="126">
        <f t="shared" si="12"/>
        <v>56</v>
      </c>
      <c r="AO24" s="11"/>
      <c r="AP24" s="13"/>
      <c r="AQ24" s="8"/>
    </row>
    <row r="25" spans="1:43">
      <c r="A25" s="9" t="s">
        <v>18</v>
      </c>
      <c r="B25" s="2">
        <v>1629</v>
      </c>
      <c r="C25" s="131">
        <f t="shared" si="1"/>
        <v>1618</v>
      </c>
      <c r="D25" s="115">
        <v>11</v>
      </c>
      <c r="E25" s="128">
        <v>2045</v>
      </c>
      <c r="F25" s="131">
        <f t="shared" si="2"/>
        <v>2045</v>
      </c>
      <c r="G25" s="115">
        <v>0</v>
      </c>
      <c r="H25" s="74">
        <v>2426</v>
      </c>
      <c r="I25" s="131">
        <f t="shared" si="3"/>
        <v>2423</v>
      </c>
      <c r="J25" s="115">
        <v>3</v>
      </c>
      <c r="K25" s="67">
        <v>1773</v>
      </c>
      <c r="L25" s="131">
        <f t="shared" si="4"/>
        <v>1758</v>
      </c>
      <c r="M25" s="115">
        <v>15</v>
      </c>
      <c r="N25" s="67">
        <v>2845</v>
      </c>
      <c r="O25" s="131">
        <f t="shared" si="5"/>
        <v>2803</v>
      </c>
      <c r="P25" s="115">
        <v>42</v>
      </c>
      <c r="Q25" s="104">
        <v>3443</v>
      </c>
      <c r="R25" s="131">
        <f t="shared" si="6"/>
        <v>3438</v>
      </c>
      <c r="S25" s="115">
        <v>5</v>
      </c>
      <c r="T25" s="131">
        <f t="shared" si="7"/>
        <v>3630</v>
      </c>
      <c r="U25" s="2">
        <v>3628</v>
      </c>
      <c r="V25" s="112">
        <v>2</v>
      </c>
      <c r="W25" s="141">
        <f t="shared" si="13"/>
        <v>2964</v>
      </c>
      <c r="X25" s="1">
        <v>2964</v>
      </c>
      <c r="Y25" s="117">
        <v>0</v>
      </c>
      <c r="Z25" s="1">
        <f t="shared" si="0"/>
        <v>3575</v>
      </c>
      <c r="AA25" s="1">
        <v>3573</v>
      </c>
      <c r="AB25" s="117">
        <v>2</v>
      </c>
      <c r="AC25" s="147">
        <f t="shared" si="9"/>
        <v>2472</v>
      </c>
      <c r="AD25" s="1">
        <v>2457</v>
      </c>
      <c r="AE25" s="112">
        <v>15</v>
      </c>
      <c r="AF25" s="1"/>
      <c r="AG25" s="104"/>
      <c r="AH25" s="112"/>
      <c r="AI25" s="1"/>
      <c r="AJ25" s="104"/>
      <c r="AK25" s="112"/>
      <c r="AL25" s="27">
        <f t="shared" si="10"/>
        <v>26802</v>
      </c>
      <c r="AM25" s="27">
        <f t="shared" si="11"/>
        <v>26707</v>
      </c>
      <c r="AN25" s="126">
        <f t="shared" si="12"/>
        <v>95</v>
      </c>
      <c r="AO25" s="11"/>
      <c r="AP25" s="13"/>
      <c r="AQ25" s="8"/>
    </row>
    <row r="26" spans="1:43">
      <c r="A26" s="9" t="s">
        <v>19</v>
      </c>
      <c r="B26" s="2">
        <v>4793</v>
      </c>
      <c r="C26" s="131">
        <f t="shared" si="1"/>
        <v>4729</v>
      </c>
      <c r="D26" s="115">
        <v>64</v>
      </c>
      <c r="E26" s="128">
        <v>6941</v>
      </c>
      <c r="F26" s="131">
        <f t="shared" si="2"/>
        <v>6881</v>
      </c>
      <c r="G26" s="115">
        <v>60</v>
      </c>
      <c r="H26" s="74">
        <v>8385</v>
      </c>
      <c r="I26" s="131">
        <f t="shared" si="3"/>
        <v>8304</v>
      </c>
      <c r="J26" s="115">
        <v>81</v>
      </c>
      <c r="K26" s="67">
        <v>7795</v>
      </c>
      <c r="L26" s="131">
        <f t="shared" si="4"/>
        <v>7747</v>
      </c>
      <c r="M26" s="115">
        <v>48</v>
      </c>
      <c r="N26" s="67">
        <v>9394</v>
      </c>
      <c r="O26" s="131">
        <f t="shared" si="5"/>
        <v>9304</v>
      </c>
      <c r="P26" s="115">
        <v>90</v>
      </c>
      <c r="Q26" s="104">
        <v>10101</v>
      </c>
      <c r="R26" s="131">
        <f t="shared" si="6"/>
        <v>10018</v>
      </c>
      <c r="S26" s="115">
        <v>83</v>
      </c>
      <c r="T26" s="131">
        <f t="shared" si="7"/>
        <v>11386</v>
      </c>
      <c r="U26" s="2">
        <v>11246</v>
      </c>
      <c r="V26" s="112">
        <v>140</v>
      </c>
      <c r="W26" s="141">
        <f t="shared" si="13"/>
        <v>11758</v>
      </c>
      <c r="X26" s="1">
        <v>11578</v>
      </c>
      <c r="Y26" s="117">
        <v>180</v>
      </c>
      <c r="Z26" s="1">
        <f t="shared" si="0"/>
        <v>10432</v>
      </c>
      <c r="AA26" s="1">
        <v>10309</v>
      </c>
      <c r="AB26" s="117">
        <v>123</v>
      </c>
      <c r="AC26" s="147">
        <f t="shared" si="9"/>
        <v>10144</v>
      </c>
      <c r="AD26" s="1">
        <v>10049</v>
      </c>
      <c r="AE26" s="112">
        <v>95</v>
      </c>
      <c r="AF26" s="1"/>
      <c r="AG26" s="104"/>
      <c r="AH26" s="112"/>
      <c r="AI26" s="1"/>
      <c r="AJ26" s="104"/>
      <c r="AK26" s="112"/>
      <c r="AL26" s="27">
        <f t="shared" si="10"/>
        <v>91129</v>
      </c>
      <c r="AM26" s="27">
        <f t="shared" si="11"/>
        <v>90165</v>
      </c>
      <c r="AN26" s="126">
        <f t="shared" si="12"/>
        <v>964</v>
      </c>
      <c r="AO26" s="11"/>
      <c r="AP26" s="13"/>
      <c r="AQ26" s="8"/>
    </row>
    <row r="27" spans="1:43">
      <c r="A27" s="9" t="s">
        <v>20</v>
      </c>
      <c r="B27" s="2">
        <v>4208</v>
      </c>
      <c r="C27" s="131">
        <f t="shared" si="1"/>
        <v>4201</v>
      </c>
      <c r="D27" s="115">
        <v>7</v>
      </c>
      <c r="E27" s="128">
        <v>4515</v>
      </c>
      <c r="F27" s="131">
        <f t="shared" si="2"/>
        <v>4515</v>
      </c>
      <c r="G27" s="115">
        <v>0</v>
      </c>
      <c r="H27" s="74">
        <v>5645</v>
      </c>
      <c r="I27" s="131">
        <f t="shared" si="3"/>
        <v>5643</v>
      </c>
      <c r="J27" s="115">
        <v>2</v>
      </c>
      <c r="K27" s="67">
        <v>4955</v>
      </c>
      <c r="L27" s="131">
        <f t="shared" si="4"/>
        <v>4942</v>
      </c>
      <c r="M27" s="115">
        <v>13</v>
      </c>
      <c r="N27" s="67">
        <v>7247</v>
      </c>
      <c r="O27" s="131">
        <f t="shared" si="5"/>
        <v>7227</v>
      </c>
      <c r="P27" s="115">
        <v>20</v>
      </c>
      <c r="Q27" s="104">
        <v>7397</v>
      </c>
      <c r="R27" s="131">
        <f t="shared" si="6"/>
        <v>7387</v>
      </c>
      <c r="S27" s="115">
        <v>10</v>
      </c>
      <c r="T27" s="131">
        <f t="shared" si="7"/>
        <v>7944</v>
      </c>
      <c r="U27" s="2">
        <v>7862</v>
      </c>
      <c r="V27" s="112">
        <v>82</v>
      </c>
      <c r="W27" s="141">
        <f t="shared" si="13"/>
        <v>9790</v>
      </c>
      <c r="X27" s="1">
        <v>9775</v>
      </c>
      <c r="Y27" s="117">
        <v>15</v>
      </c>
      <c r="Z27" s="1">
        <f t="shared" si="0"/>
        <v>9787</v>
      </c>
      <c r="AA27" s="1">
        <v>9697</v>
      </c>
      <c r="AB27" s="117">
        <v>90</v>
      </c>
      <c r="AC27" s="147">
        <f t="shared" si="9"/>
        <v>7490</v>
      </c>
      <c r="AD27" s="1">
        <v>7426</v>
      </c>
      <c r="AE27" s="112">
        <v>64</v>
      </c>
      <c r="AF27" s="1"/>
      <c r="AG27" s="104"/>
      <c r="AH27" s="112"/>
      <c r="AI27" s="1"/>
      <c r="AJ27" s="104"/>
      <c r="AK27" s="112"/>
      <c r="AL27" s="27">
        <f t="shared" si="10"/>
        <v>68978</v>
      </c>
      <c r="AM27" s="27">
        <f t="shared" si="11"/>
        <v>68675</v>
      </c>
      <c r="AN27" s="126">
        <f t="shared" si="12"/>
        <v>303</v>
      </c>
      <c r="AO27" s="11"/>
      <c r="AP27" s="13"/>
      <c r="AQ27" s="8"/>
    </row>
    <row r="28" spans="1:43">
      <c r="A28" s="9" t="s">
        <v>21</v>
      </c>
      <c r="B28" s="2">
        <v>1738</v>
      </c>
      <c r="C28" s="131">
        <f t="shared" si="1"/>
        <v>1738</v>
      </c>
      <c r="D28" s="115">
        <v>0</v>
      </c>
      <c r="E28" s="128">
        <v>1794</v>
      </c>
      <c r="F28" s="131">
        <f t="shared" si="2"/>
        <v>1788</v>
      </c>
      <c r="G28" s="115">
        <v>6</v>
      </c>
      <c r="H28" s="74">
        <v>3295</v>
      </c>
      <c r="I28" s="131">
        <f t="shared" si="3"/>
        <v>3293</v>
      </c>
      <c r="J28" s="115">
        <v>2</v>
      </c>
      <c r="K28" s="67">
        <v>3724</v>
      </c>
      <c r="L28" s="131">
        <f t="shared" si="4"/>
        <v>3695</v>
      </c>
      <c r="M28" s="115">
        <v>29</v>
      </c>
      <c r="N28" s="67">
        <v>8446</v>
      </c>
      <c r="O28" s="131">
        <f t="shared" si="5"/>
        <v>8397</v>
      </c>
      <c r="P28" s="115">
        <v>49</v>
      </c>
      <c r="Q28" s="104">
        <v>8239</v>
      </c>
      <c r="R28" s="131">
        <f t="shared" si="6"/>
        <v>8194</v>
      </c>
      <c r="S28" s="115">
        <v>45</v>
      </c>
      <c r="T28" s="131">
        <f t="shared" si="7"/>
        <v>9300</v>
      </c>
      <c r="U28" s="2">
        <v>9227</v>
      </c>
      <c r="V28" s="112">
        <v>73</v>
      </c>
      <c r="W28" s="141">
        <f t="shared" si="13"/>
        <v>8894</v>
      </c>
      <c r="X28" s="1">
        <v>8811</v>
      </c>
      <c r="Y28" s="117">
        <v>83</v>
      </c>
      <c r="Z28" s="1">
        <f t="shared" si="0"/>
        <v>8738</v>
      </c>
      <c r="AA28" s="1">
        <v>8688</v>
      </c>
      <c r="AB28" s="117">
        <v>50</v>
      </c>
      <c r="AC28" s="147">
        <f t="shared" si="9"/>
        <v>5505</v>
      </c>
      <c r="AD28" s="1">
        <v>5482</v>
      </c>
      <c r="AE28" s="112">
        <v>23</v>
      </c>
      <c r="AF28" s="1"/>
      <c r="AG28" s="104"/>
      <c r="AH28" s="112"/>
      <c r="AI28" s="1"/>
      <c r="AJ28" s="104"/>
      <c r="AK28" s="112"/>
      <c r="AL28" s="27">
        <f t="shared" si="10"/>
        <v>59673</v>
      </c>
      <c r="AM28" s="27">
        <f t="shared" si="11"/>
        <v>59313</v>
      </c>
      <c r="AN28" s="126">
        <f t="shared" si="12"/>
        <v>360</v>
      </c>
      <c r="AO28" s="11"/>
      <c r="AP28" s="13"/>
      <c r="AQ28" s="8"/>
    </row>
    <row r="29" spans="1:43">
      <c r="A29" s="9" t="s">
        <v>22</v>
      </c>
      <c r="B29" s="2">
        <v>7252</v>
      </c>
      <c r="C29" s="131">
        <f t="shared" si="1"/>
        <v>7225</v>
      </c>
      <c r="D29" s="115">
        <v>27</v>
      </c>
      <c r="E29" s="128">
        <v>7034</v>
      </c>
      <c r="F29" s="131">
        <f t="shared" si="2"/>
        <v>6999</v>
      </c>
      <c r="G29" s="115">
        <v>35</v>
      </c>
      <c r="H29" s="74">
        <v>10375</v>
      </c>
      <c r="I29" s="131">
        <f t="shared" si="3"/>
        <v>10350</v>
      </c>
      <c r="J29" s="115">
        <v>25</v>
      </c>
      <c r="K29" s="67">
        <v>10356</v>
      </c>
      <c r="L29" s="131">
        <f t="shared" si="4"/>
        <v>10314</v>
      </c>
      <c r="M29" s="115">
        <v>42</v>
      </c>
      <c r="N29" s="67">
        <v>11626</v>
      </c>
      <c r="O29" s="131">
        <f t="shared" si="5"/>
        <v>11546</v>
      </c>
      <c r="P29" s="115">
        <v>80</v>
      </c>
      <c r="Q29" s="104">
        <v>16225</v>
      </c>
      <c r="R29" s="131">
        <f t="shared" si="6"/>
        <v>16053</v>
      </c>
      <c r="S29" s="115">
        <v>172</v>
      </c>
      <c r="T29" s="131">
        <f t="shared" si="7"/>
        <v>19285</v>
      </c>
      <c r="U29" s="2">
        <v>19054</v>
      </c>
      <c r="V29" s="112">
        <v>231</v>
      </c>
      <c r="W29" s="141">
        <f t="shared" si="13"/>
        <v>18047</v>
      </c>
      <c r="X29" s="1">
        <v>17851</v>
      </c>
      <c r="Y29" s="117">
        <v>196</v>
      </c>
      <c r="Z29" s="1">
        <f t="shared" si="0"/>
        <v>12699</v>
      </c>
      <c r="AA29" s="1">
        <v>12595</v>
      </c>
      <c r="AB29" s="117">
        <v>104</v>
      </c>
      <c r="AC29" s="147">
        <f t="shared" si="9"/>
        <v>11719</v>
      </c>
      <c r="AD29" s="1">
        <v>11563</v>
      </c>
      <c r="AE29" s="112">
        <v>156</v>
      </c>
      <c r="AF29" s="1"/>
      <c r="AG29" s="104"/>
      <c r="AH29" s="112"/>
      <c r="AI29" s="1"/>
      <c r="AJ29" s="104"/>
      <c r="AK29" s="112"/>
      <c r="AL29" s="27">
        <f t="shared" si="10"/>
        <v>124618</v>
      </c>
      <c r="AM29" s="27">
        <f t="shared" si="11"/>
        <v>123550</v>
      </c>
      <c r="AN29" s="126">
        <f t="shared" si="12"/>
        <v>1068</v>
      </c>
      <c r="AO29" s="11"/>
      <c r="AP29" s="13"/>
      <c r="AQ29" s="8"/>
    </row>
    <row r="30" spans="1:43">
      <c r="A30" s="9" t="s">
        <v>23</v>
      </c>
      <c r="B30" s="2">
        <v>244</v>
      </c>
      <c r="C30" s="131">
        <f t="shared" si="1"/>
        <v>235</v>
      </c>
      <c r="D30" s="115">
        <v>9</v>
      </c>
      <c r="E30" s="128">
        <v>330</v>
      </c>
      <c r="F30" s="131">
        <f t="shared" si="2"/>
        <v>330</v>
      </c>
      <c r="G30" s="115">
        <v>0</v>
      </c>
      <c r="H30" s="74">
        <v>371</v>
      </c>
      <c r="I30" s="131">
        <f t="shared" si="3"/>
        <v>371</v>
      </c>
      <c r="J30" s="115">
        <v>0</v>
      </c>
      <c r="K30" s="67">
        <v>497</v>
      </c>
      <c r="L30" s="131">
        <f t="shared" si="4"/>
        <v>485</v>
      </c>
      <c r="M30" s="115">
        <v>12</v>
      </c>
      <c r="N30" s="67">
        <v>761</v>
      </c>
      <c r="O30" s="131">
        <f t="shared" si="5"/>
        <v>740</v>
      </c>
      <c r="P30" s="115">
        <v>21</v>
      </c>
      <c r="Q30" s="104">
        <v>558</v>
      </c>
      <c r="R30" s="131">
        <f t="shared" si="6"/>
        <v>557</v>
      </c>
      <c r="S30" s="115">
        <v>1</v>
      </c>
      <c r="T30" s="131">
        <f t="shared" si="7"/>
        <v>740</v>
      </c>
      <c r="U30" s="2">
        <v>740</v>
      </c>
      <c r="V30" s="112">
        <v>0</v>
      </c>
      <c r="W30" s="141">
        <f t="shared" si="13"/>
        <v>809</v>
      </c>
      <c r="X30" s="1">
        <v>791</v>
      </c>
      <c r="Y30" s="117">
        <v>18</v>
      </c>
      <c r="Z30" s="1">
        <f t="shared" si="0"/>
        <v>639</v>
      </c>
      <c r="AA30" s="1">
        <v>633</v>
      </c>
      <c r="AB30" s="117">
        <v>6</v>
      </c>
      <c r="AC30" s="147">
        <f t="shared" si="9"/>
        <v>784</v>
      </c>
      <c r="AD30" s="1">
        <v>784</v>
      </c>
      <c r="AE30" s="112">
        <v>0</v>
      </c>
      <c r="AF30" s="1"/>
      <c r="AG30" s="104"/>
      <c r="AH30" s="112"/>
      <c r="AI30" s="1"/>
      <c r="AJ30" s="104"/>
      <c r="AK30" s="112"/>
      <c r="AL30" s="27">
        <f t="shared" si="10"/>
        <v>5733</v>
      </c>
      <c r="AM30" s="27">
        <f t="shared" si="11"/>
        <v>5666</v>
      </c>
      <c r="AN30" s="126">
        <f t="shared" si="12"/>
        <v>67</v>
      </c>
      <c r="AO30" s="11"/>
      <c r="AP30" s="13"/>
      <c r="AQ30" s="8"/>
    </row>
    <row r="31" spans="1:43">
      <c r="A31" s="9" t="s">
        <v>24</v>
      </c>
      <c r="B31" s="2">
        <v>2019</v>
      </c>
      <c r="C31" s="131">
        <f t="shared" si="1"/>
        <v>2009</v>
      </c>
      <c r="D31" s="115">
        <v>10</v>
      </c>
      <c r="E31" s="128">
        <v>1938</v>
      </c>
      <c r="F31" s="131">
        <f t="shared" si="2"/>
        <v>1938</v>
      </c>
      <c r="G31" s="115">
        <v>0</v>
      </c>
      <c r="H31" s="74">
        <v>3613</v>
      </c>
      <c r="I31" s="131">
        <f t="shared" si="3"/>
        <v>3613</v>
      </c>
      <c r="J31" s="115">
        <v>0</v>
      </c>
      <c r="K31" s="67">
        <v>5270</v>
      </c>
      <c r="L31" s="131">
        <f t="shared" si="4"/>
        <v>5252</v>
      </c>
      <c r="M31" s="115">
        <v>18</v>
      </c>
      <c r="N31" s="67">
        <v>4463</v>
      </c>
      <c r="O31" s="131">
        <f t="shared" si="5"/>
        <v>4363</v>
      </c>
      <c r="P31" s="115">
        <v>100</v>
      </c>
      <c r="Q31" s="104">
        <v>8027</v>
      </c>
      <c r="R31" s="131">
        <f t="shared" si="6"/>
        <v>7963</v>
      </c>
      <c r="S31" s="115">
        <v>64</v>
      </c>
      <c r="T31" s="131">
        <f t="shared" si="7"/>
        <v>9878</v>
      </c>
      <c r="U31" s="2">
        <v>9779</v>
      </c>
      <c r="V31" s="112">
        <v>99</v>
      </c>
      <c r="W31" s="141">
        <f t="shared" si="13"/>
        <v>10409</v>
      </c>
      <c r="X31" s="1">
        <v>10276</v>
      </c>
      <c r="Y31" s="117">
        <v>133</v>
      </c>
      <c r="Z31" s="1">
        <f t="shared" si="0"/>
        <v>5407</v>
      </c>
      <c r="AA31" s="1">
        <v>5363</v>
      </c>
      <c r="AB31" s="117">
        <v>44</v>
      </c>
      <c r="AC31" s="147">
        <f t="shared" si="9"/>
        <v>5559</v>
      </c>
      <c r="AD31" s="1">
        <v>5516</v>
      </c>
      <c r="AE31" s="112">
        <v>43</v>
      </c>
      <c r="AF31" s="1"/>
      <c r="AG31" s="104"/>
      <c r="AH31" s="112"/>
      <c r="AI31" s="1"/>
      <c r="AJ31" s="104"/>
      <c r="AK31" s="112"/>
      <c r="AL31" s="27">
        <f t="shared" si="10"/>
        <v>56583</v>
      </c>
      <c r="AM31" s="27">
        <f t="shared" si="11"/>
        <v>56072</v>
      </c>
      <c r="AN31" s="126">
        <f t="shared" si="12"/>
        <v>511</v>
      </c>
      <c r="AO31" s="11"/>
      <c r="AP31" s="13"/>
      <c r="AQ31" s="8"/>
    </row>
    <row r="32" spans="1:43">
      <c r="A32" s="9" t="s">
        <v>25</v>
      </c>
      <c r="B32" s="2">
        <v>104</v>
      </c>
      <c r="C32" s="131">
        <f t="shared" si="1"/>
        <v>104</v>
      </c>
      <c r="D32" s="115">
        <v>0</v>
      </c>
      <c r="E32" s="128">
        <v>84</v>
      </c>
      <c r="F32" s="131">
        <f t="shared" si="2"/>
        <v>84</v>
      </c>
      <c r="G32" s="115">
        <v>0</v>
      </c>
      <c r="H32" s="74">
        <v>345</v>
      </c>
      <c r="I32" s="131">
        <f t="shared" si="3"/>
        <v>345</v>
      </c>
      <c r="J32" s="115">
        <v>0</v>
      </c>
      <c r="K32" s="67">
        <v>266</v>
      </c>
      <c r="L32" s="131">
        <f t="shared" si="4"/>
        <v>265</v>
      </c>
      <c r="M32" s="115">
        <v>1</v>
      </c>
      <c r="N32" s="67">
        <v>325</v>
      </c>
      <c r="O32" s="131">
        <f t="shared" si="5"/>
        <v>325</v>
      </c>
      <c r="P32" s="115">
        <v>0</v>
      </c>
      <c r="Q32" s="104">
        <v>201</v>
      </c>
      <c r="R32" s="131">
        <f t="shared" si="6"/>
        <v>189</v>
      </c>
      <c r="S32" s="115">
        <v>12</v>
      </c>
      <c r="T32" s="131">
        <f t="shared" si="7"/>
        <v>1009</v>
      </c>
      <c r="U32" s="2">
        <v>1007</v>
      </c>
      <c r="V32" s="112">
        <v>2</v>
      </c>
      <c r="W32" s="141">
        <f t="shared" si="13"/>
        <v>839</v>
      </c>
      <c r="X32" s="1">
        <v>825</v>
      </c>
      <c r="Y32" s="117">
        <v>14</v>
      </c>
      <c r="Z32" s="1">
        <f t="shared" si="0"/>
        <v>430</v>
      </c>
      <c r="AA32" s="1">
        <v>426</v>
      </c>
      <c r="AB32" s="117">
        <v>4</v>
      </c>
      <c r="AC32" s="147">
        <f t="shared" si="9"/>
        <v>397</v>
      </c>
      <c r="AD32" s="1">
        <v>369</v>
      </c>
      <c r="AE32" s="112">
        <v>28</v>
      </c>
      <c r="AF32" s="1"/>
      <c r="AG32" s="104"/>
      <c r="AH32" s="112"/>
      <c r="AI32" s="1"/>
      <c r="AJ32" s="104"/>
      <c r="AK32" s="112"/>
      <c r="AL32" s="27">
        <f t="shared" si="10"/>
        <v>4000</v>
      </c>
      <c r="AM32" s="27">
        <f t="shared" si="11"/>
        <v>3939</v>
      </c>
      <c r="AN32" s="126">
        <f t="shared" si="12"/>
        <v>61</v>
      </c>
      <c r="AO32" s="11"/>
      <c r="AP32" s="13"/>
      <c r="AQ32" s="8"/>
    </row>
    <row r="33" spans="1:43">
      <c r="A33" s="9" t="s">
        <v>26</v>
      </c>
      <c r="B33" s="2">
        <v>10671</v>
      </c>
      <c r="C33" s="131">
        <f t="shared" si="1"/>
        <v>10598</v>
      </c>
      <c r="D33" s="115">
        <v>73</v>
      </c>
      <c r="E33" s="128">
        <v>12313</v>
      </c>
      <c r="F33" s="131">
        <f t="shared" si="2"/>
        <v>12260</v>
      </c>
      <c r="G33" s="115">
        <v>53</v>
      </c>
      <c r="H33" s="74">
        <v>14195</v>
      </c>
      <c r="I33" s="131">
        <f t="shared" si="3"/>
        <v>14157</v>
      </c>
      <c r="J33" s="115">
        <v>38</v>
      </c>
      <c r="K33" s="67">
        <v>14492</v>
      </c>
      <c r="L33" s="131">
        <f t="shared" si="4"/>
        <v>14363</v>
      </c>
      <c r="M33" s="115">
        <v>129</v>
      </c>
      <c r="N33" s="67">
        <v>21497</v>
      </c>
      <c r="O33" s="131">
        <f t="shared" si="5"/>
        <v>21290</v>
      </c>
      <c r="P33" s="115">
        <v>207</v>
      </c>
      <c r="Q33" s="104">
        <v>23661</v>
      </c>
      <c r="R33" s="131">
        <f t="shared" si="6"/>
        <v>23427</v>
      </c>
      <c r="S33" s="115">
        <v>234</v>
      </c>
      <c r="T33" s="131">
        <f t="shared" si="7"/>
        <v>29681</v>
      </c>
      <c r="U33" s="2">
        <v>29343</v>
      </c>
      <c r="V33" s="112">
        <v>338</v>
      </c>
      <c r="W33" s="141">
        <f t="shared" si="13"/>
        <v>28692</v>
      </c>
      <c r="X33" s="1">
        <v>28261</v>
      </c>
      <c r="Y33" s="117">
        <v>431</v>
      </c>
      <c r="Z33" s="1">
        <f t="shared" si="0"/>
        <v>19644</v>
      </c>
      <c r="AA33" s="1">
        <v>19460</v>
      </c>
      <c r="AB33" s="117">
        <v>184</v>
      </c>
      <c r="AC33" s="147">
        <f t="shared" si="9"/>
        <v>18066</v>
      </c>
      <c r="AD33" s="1">
        <v>17887</v>
      </c>
      <c r="AE33" s="112">
        <v>179</v>
      </c>
      <c r="AF33" s="1"/>
      <c r="AG33" s="104"/>
      <c r="AH33" s="112"/>
      <c r="AI33" s="1"/>
      <c r="AJ33" s="104"/>
      <c r="AK33" s="112"/>
      <c r="AL33" s="27">
        <f t="shared" si="10"/>
        <v>192912</v>
      </c>
      <c r="AM33" s="27">
        <f t="shared" si="11"/>
        <v>191046</v>
      </c>
      <c r="AN33" s="126">
        <f t="shared" si="12"/>
        <v>1866</v>
      </c>
      <c r="AO33" s="11"/>
      <c r="AP33" s="13"/>
      <c r="AQ33" s="8"/>
    </row>
    <row r="34" spans="1:43">
      <c r="A34" s="9" t="s">
        <v>27</v>
      </c>
      <c r="B34" s="2">
        <v>151521</v>
      </c>
      <c r="C34" s="131">
        <f t="shared" si="1"/>
        <v>150721</v>
      </c>
      <c r="D34" s="115">
        <v>800</v>
      </c>
      <c r="E34" s="128">
        <v>171588</v>
      </c>
      <c r="F34" s="131">
        <f t="shared" si="2"/>
        <v>171128</v>
      </c>
      <c r="G34" s="115">
        <v>460</v>
      </c>
      <c r="H34" s="74">
        <v>256589</v>
      </c>
      <c r="I34" s="131">
        <f t="shared" si="3"/>
        <v>256029</v>
      </c>
      <c r="J34" s="115">
        <v>560</v>
      </c>
      <c r="K34" s="67">
        <v>286224</v>
      </c>
      <c r="L34" s="131">
        <f t="shared" si="4"/>
        <v>284308</v>
      </c>
      <c r="M34" s="115">
        <v>1916</v>
      </c>
      <c r="N34" s="67">
        <v>386041</v>
      </c>
      <c r="O34" s="131">
        <f t="shared" si="5"/>
        <v>383952</v>
      </c>
      <c r="P34" s="115">
        <v>2089</v>
      </c>
      <c r="Q34" s="104">
        <v>472772</v>
      </c>
      <c r="R34" s="131">
        <f t="shared" si="6"/>
        <v>467125</v>
      </c>
      <c r="S34" s="115">
        <v>5647</v>
      </c>
      <c r="T34" s="131">
        <f t="shared" si="7"/>
        <v>521070</v>
      </c>
      <c r="U34" s="2">
        <v>509541</v>
      </c>
      <c r="V34" s="112">
        <v>11529</v>
      </c>
      <c r="W34" s="141">
        <f t="shared" si="13"/>
        <v>532640</v>
      </c>
      <c r="X34" s="1">
        <v>523333</v>
      </c>
      <c r="Y34" s="117">
        <v>9307</v>
      </c>
      <c r="Z34" s="1">
        <f t="shared" si="0"/>
        <v>493355</v>
      </c>
      <c r="AA34" s="1">
        <v>489744</v>
      </c>
      <c r="AB34" s="117">
        <v>3611</v>
      </c>
      <c r="AC34" s="147">
        <f t="shared" si="9"/>
        <v>369805</v>
      </c>
      <c r="AD34" s="1">
        <v>367553</v>
      </c>
      <c r="AE34" s="112">
        <v>2252</v>
      </c>
      <c r="AF34" s="1"/>
      <c r="AG34" s="104"/>
      <c r="AH34" s="112"/>
      <c r="AI34" s="1"/>
      <c r="AJ34" s="104"/>
      <c r="AK34" s="112"/>
      <c r="AL34" s="27">
        <f t="shared" si="10"/>
        <v>3641605</v>
      </c>
      <c r="AM34" s="27">
        <f t="shared" si="11"/>
        <v>3603434</v>
      </c>
      <c r="AN34" s="126">
        <f t="shared" si="12"/>
        <v>38171</v>
      </c>
      <c r="AO34" s="11"/>
      <c r="AP34" s="13"/>
      <c r="AQ34" s="8"/>
    </row>
    <row r="35" spans="1:43">
      <c r="A35" s="9" t="s">
        <v>28</v>
      </c>
      <c r="B35" s="2">
        <v>7752</v>
      </c>
      <c r="C35" s="131">
        <f t="shared" si="1"/>
        <v>7741</v>
      </c>
      <c r="D35" s="115">
        <v>11</v>
      </c>
      <c r="E35" s="128">
        <v>9174</v>
      </c>
      <c r="F35" s="131">
        <f t="shared" si="2"/>
        <v>9172</v>
      </c>
      <c r="G35" s="115">
        <v>2</v>
      </c>
      <c r="H35" s="74">
        <v>16549</v>
      </c>
      <c r="I35" s="131">
        <f t="shared" si="3"/>
        <v>16476</v>
      </c>
      <c r="J35" s="115">
        <v>73</v>
      </c>
      <c r="K35" s="67">
        <v>20020</v>
      </c>
      <c r="L35" s="131">
        <f t="shared" si="4"/>
        <v>19918</v>
      </c>
      <c r="M35" s="115">
        <v>102</v>
      </c>
      <c r="N35" s="67">
        <v>24161</v>
      </c>
      <c r="O35" s="131">
        <f t="shared" si="5"/>
        <v>24120</v>
      </c>
      <c r="P35" s="115">
        <v>41</v>
      </c>
      <c r="Q35" s="104">
        <v>26036</v>
      </c>
      <c r="R35" s="131">
        <f t="shared" si="6"/>
        <v>25968</v>
      </c>
      <c r="S35" s="115">
        <v>68</v>
      </c>
      <c r="T35" s="131">
        <f t="shared" si="7"/>
        <v>32192</v>
      </c>
      <c r="U35" s="2">
        <v>32006</v>
      </c>
      <c r="V35" s="112">
        <v>186</v>
      </c>
      <c r="W35" s="141">
        <f t="shared" si="13"/>
        <v>23981</v>
      </c>
      <c r="X35" s="1">
        <v>23915</v>
      </c>
      <c r="Y35" s="117">
        <v>66</v>
      </c>
      <c r="Z35" s="1">
        <f t="shared" si="0"/>
        <v>32634</v>
      </c>
      <c r="AA35" s="1">
        <v>32491</v>
      </c>
      <c r="AB35" s="117">
        <v>143</v>
      </c>
      <c r="AC35" s="147">
        <f t="shared" si="9"/>
        <v>34913</v>
      </c>
      <c r="AD35" s="1">
        <v>34754</v>
      </c>
      <c r="AE35" s="112">
        <v>159</v>
      </c>
      <c r="AF35" s="1"/>
      <c r="AG35" s="104"/>
      <c r="AH35" s="112"/>
      <c r="AI35" s="1"/>
      <c r="AJ35" s="104"/>
      <c r="AK35" s="112"/>
      <c r="AL35" s="27">
        <f t="shared" si="10"/>
        <v>227412</v>
      </c>
      <c r="AM35" s="27">
        <f t="shared" si="11"/>
        <v>226561</v>
      </c>
      <c r="AN35" s="126">
        <f t="shared" si="12"/>
        <v>851</v>
      </c>
      <c r="AO35" s="11"/>
      <c r="AP35" s="13"/>
      <c r="AQ35" s="8"/>
    </row>
    <row r="36" spans="1:43">
      <c r="A36" s="9" t="s">
        <v>29</v>
      </c>
      <c r="B36" s="2">
        <v>2078</v>
      </c>
      <c r="C36" s="131">
        <f t="shared" si="1"/>
        <v>2077</v>
      </c>
      <c r="D36" s="115">
        <v>1</v>
      </c>
      <c r="E36" s="128">
        <v>2870</v>
      </c>
      <c r="F36" s="131">
        <f t="shared" si="2"/>
        <v>2870</v>
      </c>
      <c r="G36" s="115">
        <v>0</v>
      </c>
      <c r="H36" s="74">
        <v>3892</v>
      </c>
      <c r="I36" s="131">
        <f t="shared" si="3"/>
        <v>3892</v>
      </c>
      <c r="J36" s="115">
        <v>0</v>
      </c>
      <c r="K36" s="67">
        <v>3009</v>
      </c>
      <c r="L36" s="131">
        <f t="shared" si="4"/>
        <v>2991</v>
      </c>
      <c r="M36" s="115">
        <v>18</v>
      </c>
      <c r="N36" s="67">
        <v>4747</v>
      </c>
      <c r="O36" s="131">
        <f t="shared" si="5"/>
        <v>4713</v>
      </c>
      <c r="P36" s="115">
        <v>34</v>
      </c>
      <c r="Q36" s="104">
        <v>3659</v>
      </c>
      <c r="R36" s="131">
        <f t="shared" si="6"/>
        <v>3643</v>
      </c>
      <c r="S36" s="115">
        <v>16</v>
      </c>
      <c r="T36" s="131">
        <f t="shared" si="7"/>
        <v>6724</v>
      </c>
      <c r="U36" s="2">
        <v>6704</v>
      </c>
      <c r="V36" s="112">
        <v>20</v>
      </c>
      <c r="W36" s="141">
        <f t="shared" si="13"/>
        <v>6498</v>
      </c>
      <c r="X36" s="1">
        <v>6469</v>
      </c>
      <c r="Y36" s="117">
        <v>29</v>
      </c>
      <c r="Z36" s="1">
        <f t="shared" si="0"/>
        <v>5454</v>
      </c>
      <c r="AA36" s="1">
        <v>5432</v>
      </c>
      <c r="AB36" s="117">
        <v>22</v>
      </c>
      <c r="AC36" s="147">
        <f t="shared" si="9"/>
        <v>5111</v>
      </c>
      <c r="AD36" s="1">
        <v>5102</v>
      </c>
      <c r="AE36" s="112">
        <v>9</v>
      </c>
      <c r="AF36" s="1"/>
      <c r="AG36" s="104"/>
      <c r="AH36" s="112"/>
      <c r="AI36" s="1"/>
      <c r="AJ36" s="104"/>
      <c r="AK36" s="112"/>
      <c r="AL36" s="27">
        <f t="shared" si="10"/>
        <v>44042</v>
      </c>
      <c r="AM36" s="27">
        <f t="shared" si="11"/>
        <v>43893</v>
      </c>
      <c r="AN36" s="126">
        <f t="shared" si="12"/>
        <v>149</v>
      </c>
      <c r="AO36" s="11"/>
      <c r="AP36" s="13"/>
      <c r="AQ36" s="8"/>
    </row>
    <row r="37" spans="1:43">
      <c r="A37" s="9" t="s">
        <v>30</v>
      </c>
      <c r="B37" s="2">
        <v>1403</v>
      </c>
      <c r="C37" s="131">
        <f t="shared" si="1"/>
        <v>1403</v>
      </c>
      <c r="D37" s="115">
        <v>0</v>
      </c>
      <c r="E37" s="128">
        <v>2545</v>
      </c>
      <c r="F37" s="131">
        <f t="shared" si="2"/>
        <v>2545</v>
      </c>
      <c r="G37" s="115">
        <v>0</v>
      </c>
      <c r="H37" s="74">
        <v>2366</v>
      </c>
      <c r="I37" s="131">
        <f t="shared" si="3"/>
        <v>2366</v>
      </c>
      <c r="J37" s="115">
        <v>0</v>
      </c>
      <c r="K37" s="67">
        <v>1972</v>
      </c>
      <c r="L37" s="131">
        <f t="shared" si="4"/>
        <v>1949</v>
      </c>
      <c r="M37" s="115">
        <v>23</v>
      </c>
      <c r="N37" s="67">
        <v>2596</v>
      </c>
      <c r="O37" s="131">
        <f t="shared" si="5"/>
        <v>2596</v>
      </c>
      <c r="P37" s="115">
        <v>0</v>
      </c>
      <c r="Q37" s="104">
        <v>2548</v>
      </c>
      <c r="R37" s="131">
        <f t="shared" si="6"/>
        <v>2524</v>
      </c>
      <c r="S37" s="115">
        <v>24</v>
      </c>
      <c r="T37" s="131">
        <f t="shared" si="7"/>
        <v>2482</v>
      </c>
      <c r="U37" s="2">
        <v>2478</v>
      </c>
      <c r="V37" s="112">
        <v>4</v>
      </c>
      <c r="W37" s="141">
        <f t="shared" si="13"/>
        <v>3013</v>
      </c>
      <c r="X37" s="1">
        <v>3012</v>
      </c>
      <c r="Y37" s="117">
        <v>1</v>
      </c>
      <c r="Z37" s="1">
        <f t="shared" si="0"/>
        <v>2142</v>
      </c>
      <c r="AA37" s="1">
        <v>2142</v>
      </c>
      <c r="AB37" s="117">
        <v>0</v>
      </c>
      <c r="AC37" s="147">
        <f t="shared" si="9"/>
        <v>2446</v>
      </c>
      <c r="AD37" s="1">
        <v>2446</v>
      </c>
      <c r="AE37" s="112">
        <v>0</v>
      </c>
      <c r="AF37" s="1"/>
      <c r="AG37" s="104"/>
      <c r="AH37" s="112"/>
      <c r="AI37" s="1"/>
      <c r="AJ37" s="104"/>
      <c r="AK37" s="112"/>
      <c r="AL37" s="27">
        <f t="shared" si="10"/>
        <v>23513</v>
      </c>
      <c r="AM37" s="27">
        <f t="shared" si="11"/>
        <v>23461</v>
      </c>
      <c r="AN37" s="126">
        <f t="shared" si="12"/>
        <v>52</v>
      </c>
      <c r="AO37" s="11"/>
      <c r="AP37" s="13"/>
      <c r="AQ37" s="8"/>
    </row>
    <row r="38" spans="1:43">
      <c r="A38" s="9" t="s">
        <v>31</v>
      </c>
      <c r="B38" s="2">
        <v>65360</v>
      </c>
      <c r="C38" s="131">
        <f t="shared" si="1"/>
        <v>63738</v>
      </c>
      <c r="D38" s="115">
        <v>1622</v>
      </c>
      <c r="E38" s="128">
        <v>17131</v>
      </c>
      <c r="F38" s="131">
        <f t="shared" si="2"/>
        <v>17073</v>
      </c>
      <c r="G38" s="115">
        <v>58</v>
      </c>
      <c r="H38" s="74">
        <v>31916</v>
      </c>
      <c r="I38" s="131">
        <f t="shared" si="3"/>
        <v>31795</v>
      </c>
      <c r="J38" s="115">
        <v>121</v>
      </c>
      <c r="K38" s="67">
        <v>29195</v>
      </c>
      <c r="L38" s="131">
        <f t="shared" si="4"/>
        <v>29106</v>
      </c>
      <c r="M38" s="115">
        <v>89</v>
      </c>
      <c r="N38" s="67">
        <v>36002</v>
      </c>
      <c r="O38" s="131">
        <f t="shared" si="5"/>
        <v>35796</v>
      </c>
      <c r="P38" s="115">
        <v>206</v>
      </c>
      <c r="Q38" s="104">
        <v>34535</v>
      </c>
      <c r="R38" s="131">
        <f t="shared" si="6"/>
        <v>34244</v>
      </c>
      <c r="S38" s="115">
        <v>291</v>
      </c>
      <c r="T38" s="131">
        <f t="shared" si="7"/>
        <v>47265</v>
      </c>
      <c r="U38" s="2">
        <v>46829</v>
      </c>
      <c r="V38" s="112">
        <v>436</v>
      </c>
      <c r="W38" s="141">
        <f t="shared" si="13"/>
        <v>49195</v>
      </c>
      <c r="X38" s="1">
        <v>48804</v>
      </c>
      <c r="Y38" s="117">
        <v>391</v>
      </c>
      <c r="Z38" s="1">
        <f t="shared" si="0"/>
        <v>34936</v>
      </c>
      <c r="AA38" s="1">
        <v>34609</v>
      </c>
      <c r="AB38" s="117">
        <v>327</v>
      </c>
      <c r="AC38" s="147">
        <f t="shared" si="9"/>
        <v>33242</v>
      </c>
      <c r="AD38" s="1">
        <v>33011</v>
      </c>
      <c r="AE38" s="112">
        <v>231</v>
      </c>
      <c r="AF38" s="1"/>
      <c r="AG38" s="104"/>
      <c r="AH38" s="112"/>
      <c r="AI38" s="1"/>
      <c r="AJ38" s="104"/>
      <c r="AK38" s="112"/>
      <c r="AL38" s="27">
        <f t="shared" si="10"/>
        <v>378777</v>
      </c>
      <c r="AM38" s="27">
        <f t="shared" si="11"/>
        <v>375005</v>
      </c>
      <c r="AN38" s="126">
        <f t="shared" si="12"/>
        <v>3772</v>
      </c>
      <c r="AO38" s="11"/>
      <c r="AP38" s="13"/>
      <c r="AQ38" s="8"/>
    </row>
    <row r="39" spans="1:43">
      <c r="A39" s="9" t="s">
        <v>32</v>
      </c>
      <c r="B39" s="2">
        <v>5427</v>
      </c>
      <c r="C39" s="131">
        <f t="shared" si="1"/>
        <v>5097</v>
      </c>
      <c r="D39" s="115">
        <v>330</v>
      </c>
      <c r="E39" s="128">
        <v>5921</v>
      </c>
      <c r="F39" s="131">
        <f t="shared" si="2"/>
        <v>5662</v>
      </c>
      <c r="G39" s="115">
        <v>259</v>
      </c>
      <c r="H39" s="74">
        <v>6898</v>
      </c>
      <c r="I39" s="131">
        <f t="shared" si="3"/>
        <v>6027</v>
      </c>
      <c r="J39" s="115">
        <v>871</v>
      </c>
      <c r="K39" s="67">
        <v>5419</v>
      </c>
      <c r="L39" s="131">
        <f t="shared" si="4"/>
        <v>4563</v>
      </c>
      <c r="M39" s="115">
        <v>856</v>
      </c>
      <c r="N39" s="67">
        <v>7543</v>
      </c>
      <c r="O39" s="131">
        <f t="shared" si="5"/>
        <v>6548</v>
      </c>
      <c r="P39" s="115">
        <v>995</v>
      </c>
      <c r="Q39" s="104">
        <v>6207</v>
      </c>
      <c r="R39" s="131">
        <f t="shared" si="6"/>
        <v>5920</v>
      </c>
      <c r="S39" s="115">
        <v>287</v>
      </c>
      <c r="T39" s="131">
        <f t="shared" si="7"/>
        <v>6251</v>
      </c>
      <c r="U39" s="2">
        <v>6207</v>
      </c>
      <c r="V39" s="112">
        <v>44</v>
      </c>
      <c r="W39" s="141">
        <f t="shared" si="13"/>
        <v>7022</v>
      </c>
      <c r="X39" s="1">
        <v>6995</v>
      </c>
      <c r="Y39" s="117">
        <v>27</v>
      </c>
      <c r="Z39" s="1">
        <f t="shared" si="0"/>
        <v>6650</v>
      </c>
      <c r="AA39" s="1">
        <v>6587</v>
      </c>
      <c r="AB39" s="117">
        <v>63</v>
      </c>
      <c r="AC39" s="147">
        <f t="shared" si="9"/>
        <v>7017</v>
      </c>
      <c r="AD39" s="1">
        <v>6984</v>
      </c>
      <c r="AE39" s="112">
        <v>33</v>
      </c>
      <c r="AF39" s="1"/>
      <c r="AG39" s="104"/>
      <c r="AH39" s="112"/>
      <c r="AI39" s="1"/>
      <c r="AJ39" s="104"/>
      <c r="AK39" s="112"/>
      <c r="AL39" s="27">
        <f t="shared" si="10"/>
        <v>64355</v>
      </c>
      <c r="AM39" s="27">
        <f t="shared" si="11"/>
        <v>60590</v>
      </c>
      <c r="AN39" s="126">
        <f t="shared" si="12"/>
        <v>3765</v>
      </c>
      <c r="AO39" s="11"/>
      <c r="AP39" s="13"/>
      <c r="AQ39" s="8"/>
    </row>
    <row r="40" spans="1:43">
      <c r="A40" s="9" t="s">
        <v>33</v>
      </c>
      <c r="B40" s="2">
        <v>6380</v>
      </c>
      <c r="C40" s="131">
        <f t="shared" si="1"/>
        <v>6375</v>
      </c>
      <c r="D40" s="115">
        <v>5</v>
      </c>
      <c r="E40" s="128">
        <v>7322</v>
      </c>
      <c r="F40" s="131">
        <f t="shared" si="2"/>
        <v>7322</v>
      </c>
      <c r="G40" s="115">
        <v>0</v>
      </c>
      <c r="H40" s="74">
        <v>8484</v>
      </c>
      <c r="I40" s="131">
        <f t="shared" si="3"/>
        <v>8419</v>
      </c>
      <c r="J40" s="115">
        <v>65</v>
      </c>
      <c r="K40" s="67">
        <v>8803</v>
      </c>
      <c r="L40" s="131">
        <f t="shared" si="4"/>
        <v>8718</v>
      </c>
      <c r="M40" s="115">
        <v>85</v>
      </c>
      <c r="N40" s="67">
        <v>10960</v>
      </c>
      <c r="O40" s="131">
        <f t="shared" si="5"/>
        <v>10889</v>
      </c>
      <c r="P40" s="115">
        <v>71</v>
      </c>
      <c r="Q40" s="104">
        <v>12443</v>
      </c>
      <c r="R40" s="131">
        <f t="shared" si="6"/>
        <v>12419</v>
      </c>
      <c r="S40" s="115">
        <v>24</v>
      </c>
      <c r="T40" s="131">
        <f t="shared" si="7"/>
        <v>10905</v>
      </c>
      <c r="U40" s="2">
        <v>10757</v>
      </c>
      <c r="V40" s="112">
        <v>148</v>
      </c>
      <c r="W40" s="141">
        <f t="shared" si="13"/>
        <v>12364</v>
      </c>
      <c r="X40" s="1">
        <v>12218</v>
      </c>
      <c r="Y40" s="117">
        <v>146</v>
      </c>
      <c r="Z40" s="1">
        <f t="shared" si="0"/>
        <v>11485</v>
      </c>
      <c r="AA40" s="1">
        <v>11422</v>
      </c>
      <c r="AB40" s="117">
        <v>63</v>
      </c>
      <c r="AC40" s="147">
        <f t="shared" si="9"/>
        <v>10701</v>
      </c>
      <c r="AD40" s="1">
        <v>10627</v>
      </c>
      <c r="AE40" s="112">
        <v>74</v>
      </c>
      <c r="AF40" s="1"/>
      <c r="AG40" s="104"/>
      <c r="AH40" s="112"/>
      <c r="AI40" s="1"/>
      <c r="AJ40" s="104"/>
      <c r="AK40" s="112"/>
      <c r="AL40" s="27">
        <f t="shared" si="10"/>
        <v>99847</v>
      </c>
      <c r="AM40" s="27">
        <f t="shared" si="11"/>
        <v>99166</v>
      </c>
      <c r="AN40" s="126">
        <f t="shared" si="12"/>
        <v>681</v>
      </c>
      <c r="AO40" s="11"/>
      <c r="AP40" s="13"/>
      <c r="AQ40" s="8"/>
    </row>
    <row r="41" spans="1:43">
      <c r="A41" s="9" t="s">
        <v>34</v>
      </c>
      <c r="B41" s="2">
        <v>940</v>
      </c>
      <c r="C41" s="131">
        <f t="shared" si="1"/>
        <v>940</v>
      </c>
      <c r="D41" s="115">
        <v>0</v>
      </c>
      <c r="E41" s="128">
        <v>809</v>
      </c>
      <c r="F41" s="131">
        <f t="shared" si="2"/>
        <v>794</v>
      </c>
      <c r="G41" s="115">
        <v>15</v>
      </c>
      <c r="H41" s="74">
        <v>1158</v>
      </c>
      <c r="I41" s="131">
        <f t="shared" si="3"/>
        <v>1155</v>
      </c>
      <c r="J41" s="115">
        <v>3</v>
      </c>
      <c r="K41" s="67">
        <v>1729</v>
      </c>
      <c r="L41" s="131">
        <f t="shared" si="4"/>
        <v>1709</v>
      </c>
      <c r="M41" s="115">
        <v>20</v>
      </c>
      <c r="N41" s="67">
        <v>1842</v>
      </c>
      <c r="O41" s="131">
        <f t="shared" si="5"/>
        <v>1841</v>
      </c>
      <c r="P41" s="115">
        <v>1</v>
      </c>
      <c r="Q41" s="104">
        <v>1576</v>
      </c>
      <c r="R41" s="131">
        <f t="shared" si="6"/>
        <v>1576</v>
      </c>
      <c r="S41" s="115">
        <v>0</v>
      </c>
      <c r="T41" s="131">
        <f t="shared" si="7"/>
        <v>2179</v>
      </c>
      <c r="U41" s="2">
        <v>2163</v>
      </c>
      <c r="V41" s="112">
        <v>16</v>
      </c>
      <c r="W41" s="141">
        <f t="shared" si="13"/>
        <v>2130</v>
      </c>
      <c r="X41" s="1">
        <v>2105</v>
      </c>
      <c r="Y41" s="117">
        <v>25</v>
      </c>
      <c r="Z41" s="1">
        <f t="shared" si="0"/>
        <v>1841</v>
      </c>
      <c r="AA41" s="1">
        <v>1823</v>
      </c>
      <c r="AB41" s="117">
        <v>18</v>
      </c>
      <c r="AC41" s="147">
        <f t="shared" si="9"/>
        <v>1813</v>
      </c>
      <c r="AD41" s="1">
        <v>1807</v>
      </c>
      <c r="AE41" s="112">
        <v>6</v>
      </c>
      <c r="AF41" s="1"/>
      <c r="AG41" s="104"/>
      <c r="AH41" s="112"/>
      <c r="AI41" s="1"/>
      <c r="AJ41" s="104"/>
      <c r="AK41" s="112"/>
      <c r="AL41" s="27">
        <f t="shared" si="10"/>
        <v>16017</v>
      </c>
      <c r="AM41" s="27">
        <f t="shared" si="11"/>
        <v>15913</v>
      </c>
      <c r="AN41" s="126">
        <f t="shared" si="12"/>
        <v>104</v>
      </c>
      <c r="AO41" s="11"/>
      <c r="AP41" s="13"/>
      <c r="AQ41" s="8"/>
    </row>
    <row r="42" spans="1:43">
      <c r="A42" s="9" t="s">
        <v>35</v>
      </c>
      <c r="B42" s="2">
        <v>2757</v>
      </c>
      <c r="C42" s="131">
        <f t="shared" si="1"/>
        <v>2749</v>
      </c>
      <c r="D42" s="115">
        <v>8</v>
      </c>
      <c r="E42" s="128">
        <v>2888</v>
      </c>
      <c r="F42" s="131">
        <f t="shared" si="2"/>
        <v>2878</v>
      </c>
      <c r="G42" s="115">
        <v>10</v>
      </c>
      <c r="H42" s="74">
        <v>3372</v>
      </c>
      <c r="I42" s="131">
        <f t="shared" si="3"/>
        <v>3361</v>
      </c>
      <c r="J42" s="115">
        <v>11</v>
      </c>
      <c r="K42" s="67">
        <v>4812</v>
      </c>
      <c r="L42" s="131">
        <f t="shared" si="4"/>
        <v>4801</v>
      </c>
      <c r="M42" s="115">
        <v>11</v>
      </c>
      <c r="N42" s="67">
        <v>6239</v>
      </c>
      <c r="O42" s="131">
        <f t="shared" si="5"/>
        <v>6186</v>
      </c>
      <c r="P42" s="115">
        <v>53</v>
      </c>
      <c r="Q42" s="104">
        <v>8025</v>
      </c>
      <c r="R42" s="131">
        <f t="shared" si="6"/>
        <v>8006</v>
      </c>
      <c r="S42" s="115">
        <v>19</v>
      </c>
      <c r="T42" s="131">
        <f t="shared" si="7"/>
        <v>10425</v>
      </c>
      <c r="U42" s="2">
        <v>10347</v>
      </c>
      <c r="V42" s="112">
        <v>78</v>
      </c>
      <c r="W42" s="141">
        <f t="shared" si="13"/>
        <v>10091</v>
      </c>
      <c r="X42" s="1">
        <v>9760</v>
      </c>
      <c r="Y42" s="117">
        <v>331</v>
      </c>
      <c r="Z42" s="1">
        <f t="shared" si="0"/>
        <v>7017</v>
      </c>
      <c r="AA42" s="1">
        <v>6995</v>
      </c>
      <c r="AB42" s="117">
        <v>22</v>
      </c>
      <c r="AC42" s="147">
        <f t="shared" si="9"/>
        <v>6616</v>
      </c>
      <c r="AD42" s="1">
        <v>6605</v>
      </c>
      <c r="AE42" s="112">
        <v>11</v>
      </c>
      <c r="AF42" s="1"/>
      <c r="AG42" s="104"/>
      <c r="AH42" s="112"/>
      <c r="AI42" s="1"/>
      <c r="AJ42" s="104"/>
      <c r="AK42" s="112"/>
      <c r="AL42" s="27">
        <f t="shared" si="10"/>
        <v>62242</v>
      </c>
      <c r="AM42" s="27">
        <f t="shared" si="11"/>
        <v>61688</v>
      </c>
      <c r="AN42" s="126">
        <f t="shared" si="12"/>
        <v>554</v>
      </c>
      <c r="AO42" s="11"/>
      <c r="AP42" s="13"/>
      <c r="AQ42" s="8"/>
    </row>
    <row r="43" spans="1:43">
      <c r="A43" s="9" t="s">
        <v>36</v>
      </c>
      <c r="B43" s="2">
        <v>8461</v>
      </c>
      <c r="C43" s="131">
        <f t="shared" si="1"/>
        <v>8382</v>
      </c>
      <c r="D43" s="115">
        <v>79</v>
      </c>
      <c r="E43" s="128">
        <v>9902</v>
      </c>
      <c r="F43" s="131">
        <f t="shared" si="2"/>
        <v>9815</v>
      </c>
      <c r="G43" s="115">
        <v>87</v>
      </c>
      <c r="H43" s="74">
        <v>14153</v>
      </c>
      <c r="I43" s="131">
        <f t="shared" si="3"/>
        <v>14109</v>
      </c>
      <c r="J43" s="115">
        <v>44</v>
      </c>
      <c r="K43" s="67">
        <v>18132</v>
      </c>
      <c r="L43" s="131">
        <f t="shared" si="4"/>
        <v>18060</v>
      </c>
      <c r="M43" s="115">
        <v>72</v>
      </c>
      <c r="N43" s="67">
        <v>28138</v>
      </c>
      <c r="O43" s="131">
        <f t="shared" si="5"/>
        <v>28079</v>
      </c>
      <c r="P43" s="115">
        <v>59</v>
      </c>
      <c r="Q43" s="104">
        <v>22934</v>
      </c>
      <c r="R43" s="131">
        <f t="shared" si="6"/>
        <v>22818</v>
      </c>
      <c r="S43" s="115">
        <v>116</v>
      </c>
      <c r="T43" s="131">
        <f t="shared" si="7"/>
        <v>34562</v>
      </c>
      <c r="U43" s="2">
        <v>34332</v>
      </c>
      <c r="V43" s="112">
        <v>230</v>
      </c>
      <c r="W43" s="141">
        <f t="shared" si="13"/>
        <v>24761</v>
      </c>
      <c r="X43" s="1">
        <v>24400</v>
      </c>
      <c r="Y43" s="117">
        <v>361</v>
      </c>
      <c r="Z43" s="1">
        <f t="shared" si="0"/>
        <v>25224</v>
      </c>
      <c r="AA43" s="1">
        <v>25006</v>
      </c>
      <c r="AB43" s="117">
        <v>218</v>
      </c>
      <c r="AC43" s="147">
        <f t="shared" si="9"/>
        <v>21347</v>
      </c>
      <c r="AD43" s="1">
        <v>21126</v>
      </c>
      <c r="AE43" s="112">
        <v>221</v>
      </c>
      <c r="AF43" s="1"/>
      <c r="AG43" s="104"/>
      <c r="AH43" s="112"/>
      <c r="AI43" s="1"/>
      <c r="AJ43" s="104"/>
      <c r="AK43" s="112"/>
      <c r="AL43" s="27">
        <f t="shared" si="10"/>
        <v>207614</v>
      </c>
      <c r="AM43" s="27">
        <f t="shared" si="11"/>
        <v>206127</v>
      </c>
      <c r="AN43" s="126">
        <f t="shared" si="12"/>
        <v>1487</v>
      </c>
      <c r="AO43" s="11"/>
      <c r="AP43" s="13"/>
      <c r="AQ43" s="8"/>
    </row>
    <row r="44" spans="1:43">
      <c r="A44" s="9" t="s">
        <v>37</v>
      </c>
      <c r="B44" s="2">
        <v>2153</v>
      </c>
      <c r="C44" s="131">
        <f t="shared" si="1"/>
        <v>2140</v>
      </c>
      <c r="D44" s="115">
        <v>13</v>
      </c>
      <c r="E44" s="128">
        <v>2622</v>
      </c>
      <c r="F44" s="131">
        <f t="shared" si="2"/>
        <v>2622</v>
      </c>
      <c r="G44" s="115">
        <v>0</v>
      </c>
      <c r="H44" s="74">
        <v>4968</v>
      </c>
      <c r="I44" s="131">
        <f t="shared" si="3"/>
        <v>4965</v>
      </c>
      <c r="J44" s="115">
        <v>3</v>
      </c>
      <c r="K44" s="67">
        <v>3700</v>
      </c>
      <c r="L44" s="131">
        <f t="shared" si="4"/>
        <v>3697</v>
      </c>
      <c r="M44" s="115">
        <v>3</v>
      </c>
      <c r="N44" s="67">
        <v>5411</v>
      </c>
      <c r="O44" s="131">
        <f t="shared" si="5"/>
        <v>5406</v>
      </c>
      <c r="P44" s="115">
        <v>5</v>
      </c>
      <c r="Q44" s="104">
        <v>4643</v>
      </c>
      <c r="R44" s="131">
        <f t="shared" si="6"/>
        <v>4636</v>
      </c>
      <c r="S44" s="115">
        <v>7</v>
      </c>
      <c r="T44" s="131">
        <f t="shared" si="7"/>
        <v>4858</v>
      </c>
      <c r="U44" s="2">
        <v>4855</v>
      </c>
      <c r="V44" s="112">
        <v>3</v>
      </c>
      <c r="W44" s="141">
        <f t="shared" si="13"/>
        <v>3412</v>
      </c>
      <c r="X44" s="1">
        <v>3376</v>
      </c>
      <c r="Y44" s="117">
        <v>36</v>
      </c>
      <c r="Z44" s="1">
        <f t="shared" si="0"/>
        <v>4229</v>
      </c>
      <c r="AA44" s="1">
        <v>4182</v>
      </c>
      <c r="AB44" s="117">
        <v>47</v>
      </c>
      <c r="AC44" s="147">
        <f t="shared" si="9"/>
        <v>5073</v>
      </c>
      <c r="AD44" s="1">
        <v>5070</v>
      </c>
      <c r="AE44" s="112">
        <v>3</v>
      </c>
      <c r="AF44" s="1"/>
      <c r="AG44" s="104"/>
      <c r="AH44" s="112"/>
      <c r="AI44" s="1"/>
      <c r="AJ44" s="104"/>
      <c r="AK44" s="112"/>
      <c r="AL44" s="27">
        <f t="shared" si="10"/>
        <v>41069</v>
      </c>
      <c r="AM44" s="27">
        <f t="shared" si="11"/>
        <v>40949</v>
      </c>
      <c r="AN44" s="126">
        <f t="shared" si="12"/>
        <v>120</v>
      </c>
      <c r="AO44" s="11"/>
      <c r="AP44" s="13"/>
      <c r="AQ44" s="8"/>
    </row>
    <row r="45" spans="1:43">
      <c r="A45" s="9" t="s">
        <v>38</v>
      </c>
      <c r="B45" s="2">
        <v>35250</v>
      </c>
      <c r="C45" s="131">
        <f t="shared" si="1"/>
        <v>32455</v>
      </c>
      <c r="D45" s="115">
        <v>2795</v>
      </c>
      <c r="E45" s="128">
        <v>19474</v>
      </c>
      <c r="F45" s="131">
        <f t="shared" si="2"/>
        <v>18089</v>
      </c>
      <c r="G45" s="115">
        <v>1385</v>
      </c>
      <c r="H45" s="74">
        <v>23060</v>
      </c>
      <c r="I45" s="131">
        <f t="shared" si="3"/>
        <v>21925</v>
      </c>
      <c r="J45" s="115">
        <v>1135</v>
      </c>
      <c r="K45" s="67">
        <v>22281</v>
      </c>
      <c r="L45" s="131">
        <f t="shared" si="4"/>
        <v>21526</v>
      </c>
      <c r="M45" s="115">
        <v>755</v>
      </c>
      <c r="N45" s="67">
        <v>28229</v>
      </c>
      <c r="O45" s="131">
        <f t="shared" si="5"/>
        <v>27439</v>
      </c>
      <c r="P45" s="115">
        <v>790</v>
      </c>
      <c r="Q45" s="104">
        <v>27566</v>
      </c>
      <c r="R45" s="131">
        <f t="shared" si="6"/>
        <v>26796</v>
      </c>
      <c r="S45" s="115">
        <v>770</v>
      </c>
      <c r="T45" s="131">
        <f t="shared" si="7"/>
        <v>33638</v>
      </c>
      <c r="U45" s="2">
        <v>32250</v>
      </c>
      <c r="V45" s="112">
        <v>1388</v>
      </c>
      <c r="W45" s="141">
        <f t="shared" si="13"/>
        <v>33603</v>
      </c>
      <c r="X45" s="1">
        <v>32552</v>
      </c>
      <c r="Y45" s="117">
        <v>1051</v>
      </c>
      <c r="Z45" s="1">
        <f t="shared" si="0"/>
        <v>29201</v>
      </c>
      <c r="AA45" s="1">
        <v>27924</v>
      </c>
      <c r="AB45" s="117">
        <v>1277</v>
      </c>
      <c r="AC45" s="147">
        <f t="shared" si="9"/>
        <v>34832</v>
      </c>
      <c r="AD45" s="1">
        <v>33231</v>
      </c>
      <c r="AE45" s="112">
        <v>1601</v>
      </c>
      <c r="AF45" s="1"/>
      <c r="AG45" s="104"/>
      <c r="AH45" s="112"/>
      <c r="AI45" s="1"/>
      <c r="AJ45" s="104"/>
      <c r="AK45" s="112"/>
      <c r="AL45" s="27">
        <f t="shared" si="10"/>
        <v>287134</v>
      </c>
      <c r="AM45" s="27">
        <f t="shared" si="11"/>
        <v>274187</v>
      </c>
      <c r="AN45" s="126">
        <f t="shared" si="12"/>
        <v>12947</v>
      </c>
      <c r="AO45" s="11"/>
      <c r="AP45" s="13"/>
      <c r="AQ45" s="8"/>
    </row>
    <row r="46" spans="1:43">
      <c r="A46" s="9" t="s">
        <v>39</v>
      </c>
      <c r="B46" s="2">
        <v>14154</v>
      </c>
      <c r="C46" s="131">
        <f t="shared" si="1"/>
        <v>14084</v>
      </c>
      <c r="D46" s="115">
        <v>70</v>
      </c>
      <c r="E46" s="128">
        <v>13314</v>
      </c>
      <c r="F46" s="131">
        <f t="shared" si="2"/>
        <v>13258</v>
      </c>
      <c r="G46" s="115">
        <v>56</v>
      </c>
      <c r="H46" s="74">
        <v>22609</v>
      </c>
      <c r="I46" s="131">
        <f t="shared" si="3"/>
        <v>22573</v>
      </c>
      <c r="J46" s="115">
        <v>36</v>
      </c>
      <c r="K46" s="67">
        <v>25363</v>
      </c>
      <c r="L46" s="131">
        <f t="shared" si="4"/>
        <v>25235</v>
      </c>
      <c r="M46" s="115">
        <v>128</v>
      </c>
      <c r="N46" s="67">
        <v>42332</v>
      </c>
      <c r="O46" s="131">
        <f t="shared" si="5"/>
        <v>41882</v>
      </c>
      <c r="P46" s="115">
        <v>450</v>
      </c>
      <c r="Q46" s="104">
        <v>43449</v>
      </c>
      <c r="R46" s="131">
        <f t="shared" si="6"/>
        <v>43011</v>
      </c>
      <c r="S46" s="115">
        <v>438</v>
      </c>
      <c r="T46" s="131">
        <f t="shared" si="7"/>
        <v>55320</v>
      </c>
      <c r="U46" s="2">
        <v>54958</v>
      </c>
      <c r="V46" s="112">
        <v>362</v>
      </c>
      <c r="W46" s="141">
        <f t="shared" si="13"/>
        <v>42341</v>
      </c>
      <c r="X46" s="1">
        <v>41956</v>
      </c>
      <c r="Y46" s="117">
        <v>385</v>
      </c>
      <c r="Z46" s="1">
        <f t="shared" si="0"/>
        <v>47039</v>
      </c>
      <c r="AA46" s="1">
        <v>46686</v>
      </c>
      <c r="AB46" s="117">
        <v>353</v>
      </c>
      <c r="AC46" s="147">
        <f t="shared" si="9"/>
        <v>33618</v>
      </c>
      <c r="AD46" s="1">
        <v>33361</v>
      </c>
      <c r="AE46" s="112">
        <v>257</v>
      </c>
      <c r="AF46" s="1"/>
      <c r="AG46" s="104"/>
      <c r="AH46" s="112"/>
      <c r="AI46" s="1"/>
      <c r="AJ46" s="104"/>
      <c r="AK46" s="112"/>
      <c r="AL46" s="27">
        <f t="shared" si="10"/>
        <v>339539</v>
      </c>
      <c r="AM46" s="27">
        <f t="shared" si="11"/>
        <v>337004</v>
      </c>
      <c r="AN46" s="126">
        <f t="shared" si="12"/>
        <v>2535</v>
      </c>
      <c r="AO46" s="11"/>
      <c r="AP46" s="13"/>
      <c r="AQ46" s="8"/>
    </row>
    <row r="47" spans="1:43">
      <c r="A47" s="9" t="s">
        <v>40</v>
      </c>
      <c r="B47" s="2">
        <v>4572</v>
      </c>
      <c r="C47" s="131">
        <f t="shared" si="1"/>
        <v>4526</v>
      </c>
      <c r="D47" s="115">
        <v>46</v>
      </c>
      <c r="E47" s="128">
        <v>5797</v>
      </c>
      <c r="F47" s="131">
        <f t="shared" si="2"/>
        <v>5762</v>
      </c>
      <c r="G47" s="115">
        <v>35</v>
      </c>
      <c r="H47" s="74">
        <v>9764</v>
      </c>
      <c r="I47" s="131">
        <f t="shared" si="3"/>
        <v>9736</v>
      </c>
      <c r="J47" s="115">
        <v>28</v>
      </c>
      <c r="K47" s="67">
        <v>8096</v>
      </c>
      <c r="L47" s="131">
        <f t="shared" si="4"/>
        <v>8000</v>
      </c>
      <c r="M47" s="115">
        <v>96</v>
      </c>
      <c r="N47" s="67">
        <v>9230</v>
      </c>
      <c r="O47" s="131">
        <f t="shared" si="5"/>
        <v>9222</v>
      </c>
      <c r="P47" s="115">
        <v>8</v>
      </c>
      <c r="Q47" s="104">
        <v>13696</v>
      </c>
      <c r="R47" s="131">
        <f t="shared" si="6"/>
        <v>13566</v>
      </c>
      <c r="S47" s="115">
        <v>130</v>
      </c>
      <c r="T47" s="131">
        <f t="shared" si="7"/>
        <v>12573</v>
      </c>
      <c r="U47" s="2">
        <v>12376</v>
      </c>
      <c r="V47" s="112">
        <v>197</v>
      </c>
      <c r="W47" s="141">
        <f t="shared" si="13"/>
        <v>13201</v>
      </c>
      <c r="X47" s="1">
        <v>12981</v>
      </c>
      <c r="Y47" s="117">
        <v>220</v>
      </c>
      <c r="Z47" s="1">
        <f t="shared" si="0"/>
        <v>10079</v>
      </c>
      <c r="AA47" s="1">
        <v>9965</v>
      </c>
      <c r="AB47" s="117">
        <v>114</v>
      </c>
      <c r="AC47" s="147">
        <f t="shared" si="9"/>
        <v>10868</v>
      </c>
      <c r="AD47" s="1">
        <v>10746</v>
      </c>
      <c r="AE47" s="112">
        <v>122</v>
      </c>
      <c r="AF47" s="1"/>
      <c r="AG47" s="104"/>
      <c r="AH47" s="112"/>
      <c r="AI47" s="1"/>
      <c r="AJ47" s="104"/>
      <c r="AK47" s="112"/>
      <c r="AL47" s="27">
        <f t="shared" si="10"/>
        <v>97876</v>
      </c>
      <c r="AM47" s="27">
        <f t="shared" si="11"/>
        <v>96880</v>
      </c>
      <c r="AN47" s="126">
        <f t="shared" si="12"/>
        <v>996</v>
      </c>
      <c r="AO47" s="11"/>
      <c r="AP47" s="13"/>
      <c r="AQ47" s="8"/>
    </row>
    <row r="48" spans="1:43">
      <c r="A48" s="9" t="s">
        <v>41</v>
      </c>
      <c r="B48" s="2">
        <v>35439</v>
      </c>
      <c r="C48" s="131">
        <f t="shared" si="1"/>
        <v>35181</v>
      </c>
      <c r="D48" s="115">
        <v>258</v>
      </c>
      <c r="E48" s="128">
        <v>51599</v>
      </c>
      <c r="F48" s="131">
        <f t="shared" si="2"/>
        <v>51192</v>
      </c>
      <c r="G48" s="115">
        <v>407</v>
      </c>
      <c r="H48" s="74">
        <v>59414</v>
      </c>
      <c r="I48" s="131">
        <f t="shared" si="3"/>
        <v>59197</v>
      </c>
      <c r="J48" s="115">
        <v>217</v>
      </c>
      <c r="K48" s="67">
        <v>60110</v>
      </c>
      <c r="L48" s="131">
        <f t="shared" si="4"/>
        <v>59735</v>
      </c>
      <c r="M48" s="115">
        <v>375</v>
      </c>
      <c r="N48" s="67">
        <v>71459</v>
      </c>
      <c r="O48" s="131">
        <f t="shared" si="5"/>
        <v>71076</v>
      </c>
      <c r="P48" s="115">
        <v>383</v>
      </c>
      <c r="Q48" s="104">
        <v>75367</v>
      </c>
      <c r="R48" s="131">
        <f t="shared" si="6"/>
        <v>74771</v>
      </c>
      <c r="S48" s="115">
        <v>596</v>
      </c>
      <c r="T48" s="131">
        <f t="shared" si="7"/>
        <v>83656</v>
      </c>
      <c r="U48" s="2">
        <v>83089</v>
      </c>
      <c r="V48" s="112">
        <v>567</v>
      </c>
      <c r="W48" s="141">
        <f t="shared" si="13"/>
        <v>79674</v>
      </c>
      <c r="X48" s="1">
        <v>78909</v>
      </c>
      <c r="Y48" s="117">
        <v>765</v>
      </c>
      <c r="Z48" s="1">
        <f t="shared" si="0"/>
        <v>80498</v>
      </c>
      <c r="AA48" s="1">
        <v>79860</v>
      </c>
      <c r="AB48" s="117">
        <v>638</v>
      </c>
      <c r="AC48" s="147">
        <f t="shared" si="9"/>
        <v>68518</v>
      </c>
      <c r="AD48" s="1">
        <v>68039</v>
      </c>
      <c r="AE48" s="112">
        <v>479</v>
      </c>
      <c r="AF48" s="1"/>
      <c r="AG48" s="104"/>
      <c r="AH48" s="112"/>
      <c r="AI48" s="1"/>
      <c r="AJ48" s="104"/>
      <c r="AK48" s="112"/>
      <c r="AL48" s="27">
        <f t="shared" si="10"/>
        <v>665734</v>
      </c>
      <c r="AM48" s="27">
        <f t="shared" si="11"/>
        <v>661049</v>
      </c>
      <c r="AN48" s="126">
        <f t="shared" si="12"/>
        <v>4685</v>
      </c>
      <c r="AO48" s="11"/>
      <c r="AP48" s="13"/>
      <c r="AQ48" s="8"/>
    </row>
    <row r="49" spans="1:43">
      <c r="A49" s="9" t="s">
        <v>42</v>
      </c>
      <c r="B49" s="2">
        <v>32102</v>
      </c>
      <c r="C49" s="131">
        <f t="shared" si="1"/>
        <v>32036</v>
      </c>
      <c r="D49" s="115">
        <v>66</v>
      </c>
      <c r="E49" s="128">
        <v>24922</v>
      </c>
      <c r="F49" s="131">
        <f t="shared" si="2"/>
        <v>24782</v>
      </c>
      <c r="G49" s="115">
        <v>140</v>
      </c>
      <c r="H49" s="74">
        <v>30619</v>
      </c>
      <c r="I49" s="131">
        <f t="shared" si="3"/>
        <v>30462</v>
      </c>
      <c r="J49" s="115">
        <v>157</v>
      </c>
      <c r="K49" s="67">
        <v>34602</v>
      </c>
      <c r="L49" s="131">
        <f t="shared" si="4"/>
        <v>34441</v>
      </c>
      <c r="M49" s="115">
        <v>161</v>
      </c>
      <c r="N49" s="67">
        <v>40320</v>
      </c>
      <c r="O49" s="131">
        <f t="shared" si="5"/>
        <v>40197</v>
      </c>
      <c r="P49" s="115">
        <v>123</v>
      </c>
      <c r="Q49" s="104">
        <v>38248</v>
      </c>
      <c r="R49" s="131">
        <f t="shared" si="6"/>
        <v>37952</v>
      </c>
      <c r="S49" s="115">
        <v>296</v>
      </c>
      <c r="T49" s="131">
        <f t="shared" si="7"/>
        <v>46590</v>
      </c>
      <c r="U49" s="2">
        <v>46203</v>
      </c>
      <c r="V49" s="112">
        <v>387</v>
      </c>
      <c r="W49" s="141">
        <f t="shared" si="13"/>
        <v>78231</v>
      </c>
      <c r="X49" s="1">
        <v>77636</v>
      </c>
      <c r="Y49" s="117">
        <v>595</v>
      </c>
      <c r="Z49" s="1">
        <f>SUM(AA49:AB49)</f>
        <v>41371</v>
      </c>
      <c r="AA49" s="1">
        <v>41017</v>
      </c>
      <c r="AB49" s="117">
        <v>354</v>
      </c>
      <c r="AC49" s="66">
        <f t="shared" si="9"/>
        <v>36278</v>
      </c>
      <c r="AD49" s="1">
        <v>35865</v>
      </c>
      <c r="AE49" s="112">
        <v>413</v>
      </c>
      <c r="AF49" s="1"/>
      <c r="AG49" s="104"/>
      <c r="AH49" s="112"/>
      <c r="AI49" s="1"/>
      <c r="AJ49" s="104"/>
      <c r="AK49" s="112"/>
      <c r="AL49" s="27">
        <f t="shared" si="10"/>
        <v>403283</v>
      </c>
      <c r="AM49" s="27">
        <f t="shared" si="11"/>
        <v>400591</v>
      </c>
      <c r="AN49" s="126">
        <f t="shared" si="12"/>
        <v>2692</v>
      </c>
      <c r="AO49" s="11"/>
      <c r="AP49" s="13"/>
      <c r="AQ49" s="8"/>
    </row>
    <row r="50" spans="1:43" s="4" customFormat="1">
      <c r="A50" s="122" t="s">
        <v>60</v>
      </c>
      <c r="B50" s="122"/>
      <c r="C50" s="123"/>
      <c r="D50" s="124"/>
      <c r="E50" s="14"/>
      <c r="F50" s="14"/>
      <c r="G50" s="3"/>
      <c r="K50" s="39"/>
      <c r="L50" s="39"/>
      <c r="M50" s="39"/>
      <c r="N50" s="39"/>
      <c r="O50" s="39"/>
      <c r="P50" s="162"/>
      <c r="Q50" s="162"/>
      <c r="R50" s="59"/>
      <c r="S50" s="39"/>
      <c r="T50" s="46"/>
      <c r="U50" s="46"/>
      <c r="V50" s="32"/>
      <c r="AL50" s="15"/>
      <c r="AM50" s="15"/>
      <c r="AN50" s="29"/>
      <c r="AO50" s="33"/>
      <c r="AP50" s="31"/>
    </row>
    <row r="51" spans="1:43">
      <c r="D51" s="31"/>
      <c r="E51" s="31"/>
      <c r="F51" s="4"/>
      <c r="J51" s="4"/>
      <c r="K51" s="4"/>
      <c r="L51" s="4"/>
      <c r="M51" s="4"/>
      <c r="N51" s="4"/>
      <c r="O51" s="4"/>
      <c r="P51" s="4"/>
      <c r="Q51" s="4"/>
      <c r="R51" s="4"/>
      <c r="S51" s="8"/>
      <c r="V51" s="3"/>
      <c r="AK51" s="15"/>
      <c r="AL51" s="29"/>
      <c r="AM51" s="29"/>
      <c r="AN51" s="3"/>
      <c r="AO51" s="14"/>
    </row>
    <row r="52" spans="1:43">
      <c r="A52" s="14"/>
      <c r="B52" s="14"/>
      <c r="C52" s="14"/>
    </row>
    <row r="53" spans="1:43">
      <c r="A53" s="14"/>
      <c r="B53" s="14"/>
      <c r="C53" s="14"/>
      <c r="K53" s="14"/>
      <c r="L53" s="14"/>
    </row>
    <row r="54" spans="1:43">
      <c r="A54" s="14"/>
      <c r="B54" s="14"/>
      <c r="C54" s="14"/>
    </row>
    <row r="55" spans="1:43">
      <c r="A55" s="14"/>
      <c r="B55" s="14"/>
      <c r="C55" s="14"/>
    </row>
    <row r="56" spans="1:43">
      <c r="A56" s="14"/>
      <c r="B56" s="14"/>
      <c r="C56" s="14"/>
    </row>
    <row r="57" spans="1:43">
      <c r="A57" s="14"/>
      <c r="B57" s="14"/>
      <c r="C57" s="14"/>
    </row>
    <row r="58" spans="1:43">
      <c r="A58" s="14"/>
      <c r="B58" s="14"/>
      <c r="C58" s="14"/>
    </row>
    <row r="59" spans="1:43">
      <c r="A59" s="14"/>
      <c r="B59" s="14"/>
      <c r="C59" s="14"/>
    </row>
    <row r="60" spans="1:43">
      <c r="A60" s="14"/>
      <c r="B60" s="14"/>
      <c r="C60" s="14"/>
    </row>
    <row r="61" spans="1:43">
      <c r="A61" s="14"/>
      <c r="B61" s="14"/>
      <c r="C61" s="14"/>
    </row>
    <row r="62" spans="1:43">
      <c r="A62" s="14"/>
      <c r="B62" s="14"/>
      <c r="C62" s="14"/>
    </row>
    <row r="63" spans="1:43">
      <c r="A63" s="14"/>
      <c r="B63" s="14"/>
      <c r="C63" s="14"/>
    </row>
    <row r="64" spans="1:43">
      <c r="A64" s="14"/>
      <c r="B64" s="14"/>
      <c r="C64" s="14"/>
    </row>
    <row r="65" spans="1:54">
      <c r="A65" s="14"/>
      <c r="B65" s="14"/>
      <c r="C65" s="14"/>
      <c r="T65" s="39"/>
      <c r="U65" s="39"/>
    </row>
    <row r="66" spans="1:54">
      <c r="A66" s="14"/>
      <c r="B66" s="14"/>
      <c r="C66" s="14"/>
    </row>
    <row r="67" spans="1:54">
      <c r="A67" s="14"/>
      <c r="B67" s="14"/>
      <c r="C67" s="14"/>
    </row>
    <row r="68" spans="1:54">
      <c r="A68" s="14"/>
      <c r="B68" s="14"/>
      <c r="C68" s="14"/>
      <c r="BB68" s="14"/>
    </row>
    <row r="69" spans="1:54">
      <c r="A69" s="14"/>
      <c r="B69" s="14"/>
      <c r="C69" s="14"/>
    </row>
    <row r="70" spans="1:54">
      <c r="A70" s="14"/>
      <c r="B70" s="14"/>
      <c r="C70" s="14"/>
    </row>
    <row r="137" spans="2:4">
      <c r="B137" s="14"/>
      <c r="C137" s="14"/>
      <c r="D137" s="14"/>
    </row>
    <row r="138" spans="2:4">
      <c r="B138" s="14"/>
      <c r="C138" s="14"/>
      <c r="D138" s="14"/>
    </row>
    <row r="139" spans="2:4">
      <c r="B139" s="14"/>
      <c r="C139" s="14"/>
      <c r="D139" s="14"/>
    </row>
    <row r="140" spans="2:4">
      <c r="B140" s="14"/>
      <c r="C140" s="14"/>
      <c r="D140" s="14"/>
    </row>
    <row r="141" spans="2:4">
      <c r="B141" s="14"/>
      <c r="C141" s="14"/>
      <c r="D141" s="14"/>
    </row>
    <row r="142" spans="2:4">
      <c r="B142" s="14"/>
      <c r="C142" s="14"/>
      <c r="D142" s="14"/>
    </row>
    <row r="143" spans="2:4">
      <c r="B143" s="14"/>
      <c r="C143" s="14"/>
      <c r="D143" s="14"/>
    </row>
    <row r="144" spans="2:4">
      <c r="B144" s="14"/>
      <c r="C144" s="14"/>
      <c r="D144" s="14"/>
    </row>
  </sheetData>
  <mergeCells count="15">
    <mergeCell ref="AI4:AK4"/>
    <mergeCell ref="AL4:AN4"/>
    <mergeCell ref="P50:Q50"/>
    <mergeCell ref="Q4:S4"/>
    <mergeCell ref="T4:V4"/>
    <mergeCell ref="W4:Y4"/>
    <mergeCell ref="Z4:AB4"/>
    <mergeCell ref="AC4:AE4"/>
    <mergeCell ref="AF4:AH4"/>
    <mergeCell ref="N4:P4"/>
    <mergeCell ref="A4:A5"/>
    <mergeCell ref="B4:D4"/>
    <mergeCell ref="E4:G4"/>
    <mergeCell ref="H4:J4"/>
    <mergeCell ref="K4:M4"/>
  </mergeCells>
  <pageMargins left="0.78740157480314965" right="0.78740157480314965" top="0.57999999999999996" bottom="0.56000000000000005" header="0.51181102362204722" footer="0.51181102362204722"/>
  <pageSetup paperSize="9" scale="7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AQ144"/>
  <sheetViews>
    <sheetView zoomScale="85" zoomScaleNormal="85" zoomScaleSheetLayoutView="100" workbookViewId="0">
      <pane xSplit="1" ySplit="6" topLeftCell="B7" activePane="bottomRight" state="frozen"/>
      <selection activeCell="D26" sqref="D26"/>
      <selection pane="topRight" activeCell="D26" sqref="D26"/>
      <selection pane="bottomLeft" activeCell="D26" sqref="D26"/>
      <selection pane="bottomRight" activeCell="D17" sqref="D17"/>
    </sheetView>
  </sheetViews>
  <sheetFormatPr defaultRowHeight="12.75"/>
  <cols>
    <col min="1" max="1" width="17.7109375" style="28" customWidth="1"/>
    <col min="2" max="2" width="12.85546875" style="14" customWidth="1"/>
    <col min="3" max="3" width="13.42578125" style="3" customWidth="1"/>
    <col min="4" max="4" width="14.7109375" style="3" customWidth="1"/>
    <col min="5" max="5" width="12" style="3" customWidth="1"/>
    <col min="6" max="6" width="13.140625" style="3" customWidth="1"/>
    <col min="7" max="7" width="14.85546875" style="3" customWidth="1"/>
    <col min="8" max="9" width="13.28515625" style="3" customWidth="1"/>
    <col min="10" max="11" width="14.85546875" style="3" customWidth="1"/>
    <col min="12" max="12" width="13.5703125" style="3" customWidth="1"/>
    <col min="13" max="14" width="14.5703125" style="3" customWidth="1"/>
    <col min="15" max="15" width="13.28515625" style="3" customWidth="1"/>
    <col min="16" max="16" width="15.42578125" style="3" customWidth="1"/>
    <col min="17" max="17" width="13.140625" style="3" customWidth="1"/>
    <col min="18" max="18" width="13.28515625" style="3" customWidth="1"/>
    <col min="19" max="20" width="15.140625" style="3" customWidth="1"/>
    <col min="21" max="21" width="12.85546875" style="8" customWidth="1"/>
    <col min="22" max="22" width="16.5703125" style="8" customWidth="1"/>
    <col min="23" max="23" width="14.7109375" style="8" customWidth="1"/>
    <col min="24" max="24" width="12.7109375" style="3" customWidth="1"/>
    <col min="25" max="25" width="15.42578125" style="3" customWidth="1"/>
    <col min="26" max="26" width="12.5703125" style="3" customWidth="1"/>
    <col min="27" max="27" width="13.28515625" style="3" customWidth="1"/>
    <col min="28" max="28" width="14.7109375" style="3" customWidth="1"/>
    <col min="29" max="29" width="12.140625" style="3" customWidth="1"/>
    <col min="30" max="30" width="12.85546875" style="3" customWidth="1"/>
    <col min="31" max="31" width="14.7109375" style="3" customWidth="1"/>
    <col min="32" max="32" width="12.28515625" style="3" customWidth="1"/>
    <col min="33" max="33" width="13.7109375" style="3" customWidth="1"/>
    <col min="34" max="34" width="14.7109375" style="3" customWidth="1"/>
    <col min="35" max="35" width="13.42578125" style="3" customWidth="1"/>
    <col min="36" max="36" width="12.7109375" style="3" customWidth="1"/>
    <col min="37" max="37" width="14.5703125" style="3" customWidth="1"/>
    <col min="38" max="38" width="12" style="3" customWidth="1"/>
    <col min="39" max="39" width="13" style="15" customWidth="1"/>
    <col min="40" max="40" width="14.42578125" style="15" customWidth="1"/>
    <col min="41" max="16384" width="9.140625" style="3"/>
  </cols>
  <sheetData>
    <row r="2" spans="1:43">
      <c r="A2" s="17" t="s">
        <v>45</v>
      </c>
      <c r="B2" s="62"/>
    </row>
    <row r="3" spans="1:43" ht="6.75" customHeight="1">
      <c r="A3" s="18"/>
      <c r="B3" s="31"/>
      <c r="AM3" s="19"/>
      <c r="AN3" s="19"/>
    </row>
    <row r="4" spans="1:43" ht="19.5" customHeight="1">
      <c r="A4" s="151" t="s">
        <v>0</v>
      </c>
      <c r="B4" s="153" t="s">
        <v>46</v>
      </c>
      <c r="C4" s="154"/>
      <c r="D4" s="155"/>
      <c r="E4" s="148" t="s">
        <v>47</v>
      </c>
      <c r="F4" s="149"/>
      <c r="G4" s="150"/>
      <c r="H4" s="58"/>
      <c r="I4" s="148" t="s">
        <v>48</v>
      </c>
      <c r="J4" s="150"/>
      <c r="K4" s="58"/>
      <c r="L4" s="148" t="s">
        <v>49</v>
      </c>
      <c r="M4" s="150"/>
      <c r="N4" s="148" t="s">
        <v>50</v>
      </c>
      <c r="O4" s="149"/>
      <c r="P4" s="150"/>
      <c r="Q4" s="148" t="s">
        <v>51</v>
      </c>
      <c r="R4" s="149"/>
      <c r="S4" s="150"/>
      <c r="T4" s="159" t="s">
        <v>52</v>
      </c>
      <c r="U4" s="160"/>
      <c r="V4" s="161"/>
      <c r="W4" s="148" t="s">
        <v>53</v>
      </c>
      <c r="X4" s="149"/>
      <c r="Y4" s="150"/>
      <c r="Z4" s="148" t="s">
        <v>54</v>
      </c>
      <c r="AA4" s="149"/>
      <c r="AB4" s="150"/>
      <c r="AC4" s="148" t="s">
        <v>55</v>
      </c>
      <c r="AD4" s="149"/>
      <c r="AE4" s="150"/>
      <c r="AF4" s="148" t="s">
        <v>56</v>
      </c>
      <c r="AG4" s="149"/>
      <c r="AH4" s="150"/>
      <c r="AI4" s="148" t="s">
        <v>57</v>
      </c>
      <c r="AJ4" s="149"/>
      <c r="AK4" s="150"/>
      <c r="AL4" s="156" t="s">
        <v>44</v>
      </c>
      <c r="AM4" s="157"/>
      <c r="AN4" s="163"/>
    </row>
    <row r="5" spans="1:43" s="63" customFormat="1" ht="52.5" customHeight="1">
      <c r="A5" s="152"/>
      <c r="B5" s="68" t="s">
        <v>58</v>
      </c>
      <c r="C5" s="69" t="s">
        <v>64</v>
      </c>
      <c r="D5" s="48" t="s">
        <v>61</v>
      </c>
      <c r="E5" s="68" t="s">
        <v>58</v>
      </c>
      <c r="F5" s="69" t="s">
        <v>64</v>
      </c>
      <c r="G5" s="48" t="s">
        <v>61</v>
      </c>
      <c r="H5" s="68" t="s">
        <v>58</v>
      </c>
      <c r="I5" s="69" t="s">
        <v>64</v>
      </c>
      <c r="J5" s="48" t="s">
        <v>61</v>
      </c>
      <c r="K5" s="68" t="s">
        <v>58</v>
      </c>
      <c r="L5" s="69" t="s">
        <v>64</v>
      </c>
      <c r="M5" s="48" t="s">
        <v>61</v>
      </c>
      <c r="N5" s="68" t="s">
        <v>58</v>
      </c>
      <c r="O5" s="69" t="s">
        <v>64</v>
      </c>
      <c r="P5" s="48" t="s">
        <v>61</v>
      </c>
      <c r="Q5" s="68" t="s">
        <v>58</v>
      </c>
      <c r="R5" s="69" t="s">
        <v>64</v>
      </c>
      <c r="S5" s="48" t="s">
        <v>61</v>
      </c>
      <c r="T5" s="68" t="s">
        <v>58</v>
      </c>
      <c r="U5" s="69" t="s">
        <v>64</v>
      </c>
      <c r="V5" s="48" t="s">
        <v>61</v>
      </c>
      <c r="W5" s="68" t="s">
        <v>58</v>
      </c>
      <c r="X5" s="69" t="s">
        <v>64</v>
      </c>
      <c r="Y5" s="48" t="s">
        <v>61</v>
      </c>
      <c r="Z5" s="68" t="s">
        <v>58</v>
      </c>
      <c r="AA5" s="69" t="s">
        <v>64</v>
      </c>
      <c r="AB5" s="48" t="s">
        <v>61</v>
      </c>
      <c r="AC5" s="68" t="s">
        <v>58</v>
      </c>
      <c r="AD5" s="69" t="s">
        <v>64</v>
      </c>
      <c r="AE5" s="48" t="s">
        <v>61</v>
      </c>
      <c r="AF5" s="68" t="s">
        <v>58</v>
      </c>
      <c r="AG5" s="69" t="s">
        <v>64</v>
      </c>
      <c r="AH5" s="48" t="s">
        <v>61</v>
      </c>
      <c r="AI5" s="68" t="s">
        <v>58</v>
      </c>
      <c r="AJ5" s="69" t="s">
        <v>64</v>
      </c>
      <c r="AK5" s="48" t="s">
        <v>61</v>
      </c>
      <c r="AL5" s="68" t="s">
        <v>58</v>
      </c>
      <c r="AM5" s="69" t="s">
        <v>64</v>
      </c>
      <c r="AN5" s="48" t="s">
        <v>61</v>
      </c>
      <c r="AP5" s="64"/>
    </row>
    <row r="6" spans="1:43" s="60" customFormat="1">
      <c r="A6" s="20">
        <v>1</v>
      </c>
      <c r="B6" s="20">
        <v>2</v>
      </c>
      <c r="C6" s="20">
        <v>3</v>
      </c>
      <c r="D6" s="34">
        <v>4</v>
      </c>
      <c r="E6" s="34">
        <v>5</v>
      </c>
      <c r="F6" s="21">
        <v>6</v>
      </c>
      <c r="G6" s="21">
        <v>7</v>
      </c>
      <c r="H6" s="35">
        <v>8</v>
      </c>
      <c r="I6" s="22">
        <v>9</v>
      </c>
      <c r="J6" s="36">
        <v>10</v>
      </c>
      <c r="K6" s="36">
        <v>11</v>
      </c>
      <c r="L6" s="21">
        <v>12</v>
      </c>
      <c r="M6" s="35">
        <v>13</v>
      </c>
      <c r="N6" s="21">
        <v>14</v>
      </c>
      <c r="O6" s="22">
        <v>15</v>
      </c>
      <c r="P6" s="21">
        <v>16</v>
      </c>
      <c r="Q6" s="35">
        <v>17</v>
      </c>
      <c r="R6" s="35">
        <v>18</v>
      </c>
      <c r="S6" s="22">
        <v>19</v>
      </c>
      <c r="T6" s="22">
        <v>20</v>
      </c>
      <c r="U6" s="23">
        <v>21</v>
      </c>
      <c r="V6" s="37">
        <v>22</v>
      </c>
      <c r="W6" s="37">
        <v>23</v>
      </c>
      <c r="X6" s="22">
        <v>24</v>
      </c>
      <c r="Y6" s="22">
        <v>25</v>
      </c>
      <c r="Z6" s="22">
        <v>26</v>
      </c>
      <c r="AA6" s="22">
        <v>27</v>
      </c>
      <c r="AB6" s="36">
        <v>28</v>
      </c>
      <c r="AC6" s="22">
        <v>29</v>
      </c>
      <c r="AD6" s="22">
        <v>30</v>
      </c>
      <c r="AE6" s="22">
        <v>31</v>
      </c>
      <c r="AF6" s="22">
        <v>32</v>
      </c>
      <c r="AG6" s="22">
        <v>33</v>
      </c>
      <c r="AH6" s="22">
        <v>34</v>
      </c>
      <c r="AI6" s="22">
        <v>35</v>
      </c>
      <c r="AJ6" s="22">
        <v>36</v>
      </c>
      <c r="AK6" s="22">
        <v>37</v>
      </c>
      <c r="AL6" s="22">
        <v>38</v>
      </c>
      <c r="AM6" s="24">
        <v>39</v>
      </c>
      <c r="AN6" s="38">
        <v>40</v>
      </c>
      <c r="AP6" s="59"/>
    </row>
    <row r="7" spans="1:43">
      <c r="A7" s="6" t="s">
        <v>1</v>
      </c>
      <c r="B7" s="72">
        <f>C7+D7</f>
        <v>191289</v>
      </c>
      <c r="C7" s="54">
        <v>188596</v>
      </c>
      <c r="D7" s="79">
        <v>2693</v>
      </c>
      <c r="E7" s="72">
        <f>F7+G7</f>
        <v>187143</v>
      </c>
      <c r="F7" s="50">
        <v>185520</v>
      </c>
      <c r="G7" s="84">
        <v>1623</v>
      </c>
      <c r="H7" s="72">
        <f>I7+J7</f>
        <v>288029</v>
      </c>
      <c r="I7" s="7">
        <v>285860</v>
      </c>
      <c r="J7" s="136">
        <v>2169</v>
      </c>
      <c r="K7" s="72">
        <f>L7+M7</f>
        <v>295931</v>
      </c>
      <c r="L7" s="44">
        <v>293076</v>
      </c>
      <c r="M7" s="87">
        <v>2855</v>
      </c>
      <c r="N7" s="72">
        <f>O7+P7</f>
        <v>410556</v>
      </c>
      <c r="O7" s="42">
        <v>406751</v>
      </c>
      <c r="P7" s="90">
        <v>3805</v>
      </c>
      <c r="Q7" s="72">
        <f>R7+S7</f>
        <v>441154</v>
      </c>
      <c r="R7" s="42">
        <v>437392</v>
      </c>
      <c r="S7" s="92">
        <v>3762</v>
      </c>
      <c r="T7" s="72">
        <f>U7+V7</f>
        <v>514403</v>
      </c>
      <c r="U7" s="42">
        <v>510604</v>
      </c>
      <c r="V7" s="87">
        <v>3799</v>
      </c>
      <c r="W7" s="72">
        <f>X7+Y7</f>
        <v>534461</v>
      </c>
      <c r="X7" s="42">
        <v>529983</v>
      </c>
      <c r="Y7" s="93">
        <v>4478</v>
      </c>
      <c r="Z7" s="72">
        <f>AA7+AB7</f>
        <v>448017</v>
      </c>
      <c r="AA7" s="65">
        <v>445930</v>
      </c>
      <c r="AB7" s="93">
        <v>2087</v>
      </c>
      <c r="AC7" s="72">
        <f>AD7+AE7</f>
        <v>385164</v>
      </c>
      <c r="AD7" s="42">
        <v>383300</v>
      </c>
      <c r="AE7" s="87">
        <v>1864</v>
      </c>
      <c r="AF7" s="72">
        <f>AG7+AH7</f>
        <v>259058</v>
      </c>
      <c r="AG7" s="65">
        <v>258108</v>
      </c>
      <c r="AH7" s="93">
        <v>950</v>
      </c>
      <c r="AI7" s="72">
        <f>AJ7+AK7</f>
        <v>210845</v>
      </c>
      <c r="AJ7" s="49">
        <v>209850</v>
      </c>
      <c r="AK7" s="93">
        <v>995</v>
      </c>
      <c r="AL7" s="72">
        <f>AM7+AN7</f>
        <v>4166050</v>
      </c>
      <c r="AM7" s="27">
        <f>SUM(C7+F7+I7+L7+O7+R7+U7+X7+AA7+AD7+AG7+AJ7)</f>
        <v>4134970</v>
      </c>
      <c r="AN7" s="96">
        <f>SUM(D7+G7+J7+M7+P7+S7+V7+Y7+AB7+AE7+AH7+AK7)</f>
        <v>31080</v>
      </c>
      <c r="AO7" s="11"/>
      <c r="AP7" s="12"/>
      <c r="AQ7" s="8"/>
    </row>
    <row r="8" spans="1:43">
      <c r="A8" s="16" t="s">
        <v>43</v>
      </c>
      <c r="B8" s="73"/>
      <c r="C8" s="54"/>
      <c r="D8" s="80"/>
      <c r="E8" s="73"/>
      <c r="F8" s="51"/>
      <c r="G8" s="85"/>
      <c r="H8" s="73"/>
      <c r="I8" s="7"/>
      <c r="J8" s="134"/>
      <c r="K8" s="73"/>
      <c r="L8" s="44"/>
      <c r="M8" s="90"/>
      <c r="N8" s="137"/>
      <c r="O8" s="41"/>
      <c r="P8" s="90"/>
      <c r="Q8" s="73"/>
      <c r="R8" s="41"/>
      <c r="S8" s="88"/>
      <c r="T8" s="73"/>
      <c r="U8" s="41"/>
      <c r="V8" s="90"/>
      <c r="W8" s="73"/>
      <c r="X8" s="41"/>
      <c r="Y8" s="93"/>
      <c r="Z8" s="73"/>
      <c r="AA8" s="66"/>
      <c r="AB8" s="93"/>
      <c r="AC8" s="73"/>
      <c r="AD8" s="41"/>
      <c r="AE8" s="90"/>
      <c r="AF8" s="73"/>
      <c r="AG8" s="66"/>
      <c r="AH8" s="93"/>
      <c r="AI8" s="73"/>
      <c r="AJ8" s="49"/>
      <c r="AK8" s="93"/>
      <c r="AL8" s="73"/>
      <c r="AM8" s="27"/>
      <c r="AN8" s="96"/>
      <c r="AO8" s="11"/>
      <c r="AP8" s="13"/>
      <c r="AQ8" s="8"/>
    </row>
    <row r="9" spans="1:43">
      <c r="A9" s="9" t="s">
        <v>2</v>
      </c>
      <c r="B9" s="137">
        <f t="shared" ref="B9:B49" si="0">C9+D9</f>
        <v>783</v>
      </c>
      <c r="C9" s="8">
        <v>778</v>
      </c>
      <c r="D9" s="81">
        <v>5</v>
      </c>
      <c r="E9" s="137">
        <f t="shared" ref="E9:E49" si="1">F9+G9</f>
        <v>627</v>
      </c>
      <c r="F9" s="10">
        <v>620</v>
      </c>
      <c r="G9" s="86">
        <v>7</v>
      </c>
      <c r="H9" s="137">
        <f t="shared" ref="H9:H49" si="2">I9+J9</f>
        <v>750</v>
      </c>
      <c r="I9" s="52">
        <v>735</v>
      </c>
      <c r="J9" s="135">
        <v>15</v>
      </c>
      <c r="K9" s="137">
        <f t="shared" ref="K9:K49" si="3">L9+M9</f>
        <v>1353</v>
      </c>
      <c r="L9" s="45">
        <v>1300</v>
      </c>
      <c r="M9" s="91">
        <v>53</v>
      </c>
      <c r="N9" s="137">
        <f t="shared" ref="N9:N49" si="4">O9+P9</f>
        <v>2356</v>
      </c>
      <c r="O9" s="1">
        <v>2269</v>
      </c>
      <c r="P9" s="91">
        <v>87</v>
      </c>
      <c r="Q9" s="137">
        <f t="shared" ref="Q9:Q49" si="5">R9+S9</f>
        <v>3016</v>
      </c>
      <c r="R9" s="1">
        <v>2878</v>
      </c>
      <c r="S9" s="89">
        <v>138</v>
      </c>
      <c r="T9" s="137">
        <f t="shared" ref="T9:T49" si="6">U9+V9</f>
        <v>3777</v>
      </c>
      <c r="U9" s="1">
        <v>3724</v>
      </c>
      <c r="V9" s="91">
        <v>53</v>
      </c>
      <c r="W9" s="137">
        <f t="shared" ref="W9:W49" si="7">X9+Y9</f>
        <v>3729</v>
      </c>
      <c r="X9" s="1">
        <v>3635</v>
      </c>
      <c r="Y9" s="94">
        <v>94</v>
      </c>
      <c r="Z9" s="137">
        <f t="shared" ref="Z9:Z49" si="8">AA9+AB9</f>
        <v>3284</v>
      </c>
      <c r="AA9" s="67">
        <v>3176</v>
      </c>
      <c r="AB9" s="94">
        <v>108</v>
      </c>
      <c r="AC9" s="137">
        <f t="shared" ref="AC9:AC49" si="9">AD9+AE9</f>
        <v>1967</v>
      </c>
      <c r="AD9" s="1">
        <v>1940</v>
      </c>
      <c r="AE9" s="95">
        <v>27</v>
      </c>
      <c r="AF9" s="137">
        <f t="shared" ref="AF9:AF49" si="10">AG9+AH9</f>
        <v>800</v>
      </c>
      <c r="AG9" s="67">
        <v>799</v>
      </c>
      <c r="AH9" s="94">
        <v>1</v>
      </c>
      <c r="AI9" s="137">
        <f t="shared" ref="AI9:AI49" si="11">AJ9+AK9</f>
        <v>1060</v>
      </c>
      <c r="AJ9" s="2">
        <v>1055</v>
      </c>
      <c r="AK9" s="94">
        <v>5</v>
      </c>
      <c r="AL9" s="73">
        <f t="shared" ref="AL9:AL49" si="12">AM9+AN9</f>
        <v>23502</v>
      </c>
      <c r="AM9" s="27">
        <f t="shared" ref="AM9:AM49" si="13">SUM(C9+F9+I9+L9+O9+R9+U9+X9+AA9+AD9+AG9+AJ9)</f>
        <v>22909</v>
      </c>
      <c r="AN9" s="96">
        <f t="shared" ref="AN9:AN49" si="14">SUM(D9+G9+J9+M9+P9+S9+V9+Y9+AB9+AE9+AH9+AK9)</f>
        <v>593</v>
      </c>
      <c r="AO9" s="11"/>
      <c r="AP9" s="13"/>
      <c r="AQ9" s="8"/>
    </row>
    <row r="10" spans="1:43">
      <c r="A10" s="9" t="s">
        <v>3</v>
      </c>
      <c r="B10" s="137">
        <f t="shared" si="0"/>
        <v>2672</v>
      </c>
      <c r="C10" s="8">
        <v>2645</v>
      </c>
      <c r="D10" s="81">
        <v>27</v>
      </c>
      <c r="E10" s="137">
        <f t="shared" si="1"/>
        <v>2632</v>
      </c>
      <c r="F10" s="10">
        <v>2613</v>
      </c>
      <c r="G10" s="86">
        <v>19</v>
      </c>
      <c r="H10" s="137">
        <f t="shared" si="2"/>
        <v>3600</v>
      </c>
      <c r="I10" s="52">
        <v>3570</v>
      </c>
      <c r="J10" s="135">
        <v>30</v>
      </c>
      <c r="K10" s="137">
        <f t="shared" si="3"/>
        <v>4239</v>
      </c>
      <c r="L10" s="45">
        <v>4225</v>
      </c>
      <c r="M10" s="91">
        <v>14</v>
      </c>
      <c r="N10" s="137">
        <f t="shared" si="4"/>
        <v>7264</v>
      </c>
      <c r="O10" s="1">
        <v>7226</v>
      </c>
      <c r="P10" s="91">
        <v>38</v>
      </c>
      <c r="Q10" s="137">
        <f t="shared" si="5"/>
        <v>6306</v>
      </c>
      <c r="R10" s="1">
        <v>6260</v>
      </c>
      <c r="S10" s="89">
        <v>46</v>
      </c>
      <c r="T10" s="137">
        <f t="shared" si="6"/>
        <v>6620</v>
      </c>
      <c r="U10" s="1">
        <v>6591</v>
      </c>
      <c r="V10" s="91">
        <v>29</v>
      </c>
      <c r="W10" s="137">
        <f t="shared" si="7"/>
        <v>6757</v>
      </c>
      <c r="X10" s="1">
        <v>6733</v>
      </c>
      <c r="Y10" s="94">
        <v>24</v>
      </c>
      <c r="Z10" s="137">
        <f t="shared" si="8"/>
        <v>5895</v>
      </c>
      <c r="AA10" s="67">
        <v>5849</v>
      </c>
      <c r="AB10" s="94">
        <v>46</v>
      </c>
      <c r="AC10" s="137">
        <f t="shared" si="9"/>
        <v>5808</v>
      </c>
      <c r="AD10" s="1">
        <v>5788</v>
      </c>
      <c r="AE10" s="95">
        <v>20</v>
      </c>
      <c r="AF10" s="137">
        <f t="shared" si="10"/>
        <v>3599</v>
      </c>
      <c r="AG10" s="67">
        <v>3598</v>
      </c>
      <c r="AH10" s="94">
        <v>1</v>
      </c>
      <c r="AI10" s="137">
        <f t="shared" si="11"/>
        <v>3976</v>
      </c>
      <c r="AJ10" s="2">
        <v>3971</v>
      </c>
      <c r="AK10" s="94">
        <v>5</v>
      </c>
      <c r="AL10" s="73">
        <f t="shared" si="12"/>
        <v>59368</v>
      </c>
      <c r="AM10" s="27">
        <f t="shared" si="13"/>
        <v>59069</v>
      </c>
      <c r="AN10" s="96">
        <f t="shared" si="14"/>
        <v>299</v>
      </c>
      <c r="AO10" s="11"/>
      <c r="AP10" s="13"/>
      <c r="AQ10" s="8"/>
    </row>
    <row r="11" spans="1:43">
      <c r="A11" s="9" t="s">
        <v>4</v>
      </c>
      <c r="B11" s="137">
        <f t="shared" si="0"/>
        <v>2839</v>
      </c>
      <c r="C11" s="8">
        <v>2827</v>
      </c>
      <c r="D11" s="81">
        <v>12</v>
      </c>
      <c r="E11" s="137">
        <f t="shared" si="1"/>
        <v>3434</v>
      </c>
      <c r="F11" s="10">
        <v>3414</v>
      </c>
      <c r="G11" s="86">
        <v>20</v>
      </c>
      <c r="H11" s="137">
        <f t="shared" si="2"/>
        <v>4481</v>
      </c>
      <c r="I11" s="52">
        <v>4375</v>
      </c>
      <c r="J11" s="135">
        <v>106</v>
      </c>
      <c r="K11" s="137">
        <f t="shared" si="3"/>
        <v>5339</v>
      </c>
      <c r="L11" s="45">
        <v>5191</v>
      </c>
      <c r="M11" s="91">
        <v>148</v>
      </c>
      <c r="N11" s="137">
        <f t="shared" si="4"/>
        <v>6202</v>
      </c>
      <c r="O11" s="1">
        <v>6172</v>
      </c>
      <c r="P11" s="91">
        <v>30</v>
      </c>
      <c r="Q11" s="137">
        <f t="shared" si="5"/>
        <v>6442</v>
      </c>
      <c r="R11" s="1">
        <v>6391</v>
      </c>
      <c r="S11" s="89">
        <v>51</v>
      </c>
      <c r="T11" s="137">
        <f t="shared" si="6"/>
        <v>10301</v>
      </c>
      <c r="U11" s="1">
        <v>10266</v>
      </c>
      <c r="V11" s="91">
        <v>35</v>
      </c>
      <c r="W11" s="137">
        <f t="shared" si="7"/>
        <v>6722</v>
      </c>
      <c r="X11" s="1">
        <v>6690</v>
      </c>
      <c r="Y11" s="94">
        <v>32</v>
      </c>
      <c r="Z11" s="137">
        <f t="shared" si="8"/>
        <v>6568</v>
      </c>
      <c r="AA11" s="67">
        <v>6537</v>
      </c>
      <c r="AB11" s="94">
        <v>31</v>
      </c>
      <c r="AC11" s="137">
        <f t="shared" si="9"/>
        <v>4884</v>
      </c>
      <c r="AD11" s="1">
        <v>4857</v>
      </c>
      <c r="AE11" s="95">
        <v>27</v>
      </c>
      <c r="AF11" s="137">
        <f t="shared" si="10"/>
        <v>4199</v>
      </c>
      <c r="AG11" s="67">
        <v>4124</v>
      </c>
      <c r="AH11" s="94">
        <v>75</v>
      </c>
      <c r="AI11" s="137">
        <f t="shared" si="11"/>
        <v>3161</v>
      </c>
      <c r="AJ11" s="2">
        <v>3140</v>
      </c>
      <c r="AK11" s="94">
        <v>21</v>
      </c>
      <c r="AL11" s="73">
        <f t="shared" si="12"/>
        <v>64572</v>
      </c>
      <c r="AM11" s="27">
        <f t="shared" si="13"/>
        <v>63984</v>
      </c>
      <c r="AN11" s="96">
        <f t="shared" si="14"/>
        <v>588</v>
      </c>
      <c r="AO11" s="11"/>
      <c r="AP11" s="13"/>
      <c r="AQ11" s="8"/>
    </row>
    <row r="12" spans="1:43">
      <c r="A12" s="9" t="s">
        <v>5</v>
      </c>
      <c r="B12" s="137">
        <f t="shared" si="0"/>
        <v>6473</v>
      </c>
      <c r="C12" s="8">
        <v>6413</v>
      </c>
      <c r="D12" s="81">
        <v>60</v>
      </c>
      <c r="E12" s="137">
        <f t="shared" si="1"/>
        <v>3797</v>
      </c>
      <c r="F12" s="10">
        <v>3747</v>
      </c>
      <c r="G12" s="86">
        <v>50</v>
      </c>
      <c r="H12" s="137">
        <f t="shared" si="2"/>
        <v>6375</v>
      </c>
      <c r="I12" s="52">
        <v>6299</v>
      </c>
      <c r="J12" s="135">
        <v>76</v>
      </c>
      <c r="K12" s="137">
        <f t="shared" si="3"/>
        <v>5650</v>
      </c>
      <c r="L12" s="45">
        <v>5546</v>
      </c>
      <c r="M12" s="91">
        <v>104</v>
      </c>
      <c r="N12" s="137">
        <f t="shared" si="4"/>
        <v>6912</v>
      </c>
      <c r="O12" s="1">
        <v>6649</v>
      </c>
      <c r="P12" s="91">
        <v>263</v>
      </c>
      <c r="Q12" s="137">
        <f t="shared" si="5"/>
        <v>7568</v>
      </c>
      <c r="R12" s="1">
        <v>7429</v>
      </c>
      <c r="S12" s="89">
        <v>139</v>
      </c>
      <c r="T12" s="137">
        <f t="shared" si="6"/>
        <v>8989</v>
      </c>
      <c r="U12" s="1">
        <v>8895</v>
      </c>
      <c r="V12" s="91">
        <v>94</v>
      </c>
      <c r="W12" s="137">
        <f t="shared" si="7"/>
        <v>8705</v>
      </c>
      <c r="X12" s="1">
        <v>8558</v>
      </c>
      <c r="Y12" s="94">
        <v>147</v>
      </c>
      <c r="Z12" s="137">
        <f t="shared" si="8"/>
        <v>7274</v>
      </c>
      <c r="AA12" s="67">
        <v>7224</v>
      </c>
      <c r="AB12" s="94">
        <v>50</v>
      </c>
      <c r="AC12" s="137">
        <f t="shared" si="9"/>
        <v>7286</v>
      </c>
      <c r="AD12" s="1">
        <v>7222</v>
      </c>
      <c r="AE12" s="95">
        <v>64</v>
      </c>
      <c r="AF12" s="137">
        <f t="shared" si="10"/>
        <v>6092</v>
      </c>
      <c r="AG12" s="67">
        <v>6059</v>
      </c>
      <c r="AH12" s="94">
        <v>33</v>
      </c>
      <c r="AI12" s="137">
        <f t="shared" si="11"/>
        <v>7981</v>
      </c>
      <c r="AJ12" s="2">
        <v>7937</v>
      </c>
      <c r="AK12" s="94">
        <v>44</v>
      </c>
      <c r="AL12" s="73">
        <f t="shared" si="12"/>
        <v>83102</v>
      </c>
      <c r="AM12" s="27">
        <f t="shared" si="13"/>
        <v>81978</v>
      </c>
      <c r="AN12" s="96">
        <f t="shared" si="14"/>
        <v>1124</v>
      </c>
      <c r="AO12" s="11"/>
      <c r="AP12" s="13"/>
      <c r="AQ12" s="8"/>
    </row>
    <row r="13" spans="1:43">
      <c r="A13" s="9" t="s">
        <v>6</v>
      </c>
      <c r="B13" s="137">
        <f t="shared" si="0"/>
        <v>247</v>
      </c>
      <c r="C13" s="8">
        <v>244</v>
      </c>
      <c r="D13" s="81">
        <v>3</v>
      </c>
      <c r="E13" s="137">
        <f t="shared" si="1"/>
        <v>406</v>
      </c>
      <c r="F13" s="10">
        <v>403</v>
      </c>
      <c r="G13" s="86">
        <v>3</v>
      </c>
      <c r="H13" s="137">
        <f t="shared" si="2"/>
        <v>403</v>
      </c>
      <c r="I13" s="52">
        <v>401</v>
      </c>
      <c r="J13" s="135">
        <v>2</v>
      </c>
      <c r="K13" s="137">
        <f t="shared" si="3"/>
        <v>434</v>
      </c>
      <c r="L13" s="45">
        <v>428</v>
      </c>
      <c r="M13" s="91">
        <v>6</v>
      </c>
      <c r="N13" s="137">
        <f t="shared" si="4"/>
        <v>897</v>
      </c>
      <c r="O13" s="1">
        <v>895</v>
      </c>
      <c r="P13" s="91">
        <v>2</v>
      </c>
      <c r="Q13" s="137">
        <f t="shared" si="5"/>
        <v>1412</v>
      </c>
      <c r="R13" s="1">
        <v>1409</v>
      </c>
      <c r="S13" s="89">
        <v>3</v>
      </c>
      <c r="T13" s="137">
        <f t="shared" si="6"/>
        <v>1864</v>
      </c>
      <c r="U13" s="1">
        <v>1862</v>
      </c>
      <c r="V13" s="91">
        <v>2</v>
      </c>
      <c r="W13" s="137">
        <f t="shared" si="7"/>
        <v>1084</v>
      </c>
      <c r="X13" s="1">
        <v>1081</v>
      </c>
      <c r="Y13" s="94">
        <v>3</v>
      </c>
      <c r="Z13" s="137">
        <f t="shared" si="8"/>
        <v>1870</v>
      </c>
      <c r="AA13" s="67">
        <v>1864</v>
      </c>
      <c r="AB13" s="94">
        <v>6</v>
      </c>
      <c r="AC13" s="137">
        <f t="shared" si="9"/>
        <v>1191</v>
      </c>
      <c r="AD13" s="1">
        <v>1190</v>
      </c>
      <c r="AE13" s="95">
        <v>1</v>
      </c>
      <c r="AF13" s="137">
        <f t="shared" si="10"/>
        <v>453</v>
      </c>
      <c r="AG13" s="67">
        <v>453</v>
      </c>
      <c r="AH13" s="94">
        <v>0</v>
      </c>
      <c r="AI13" s="137">
        <f t="shared" si="11"/>
        <v>242</v>
      </c>
      <c r="AJ13" s="2">
        <v>240</v>
      </c>
      <c r="AK13" s="94">
        <v>2</v>
      </c>
      <c r="AL13" s="73">
        <f t="shared" si="12"/>
        <v>10503</v>
      </c>
      <c r="AM13" s="27">
        <f t="shared" si="13"/>
        <v>10470</v>
      </c>
      <c r="AN13" s="96">
        <f t="shared" si="14"/>
        <v>33</v>
      </c>
      <c r="AO13" s="11"/>
      <c r="AP13" s="13"/>
      <c r="AQ13" s="8"/>
    </row>
    <row r="14" spans="1:43">
      <c r="A14" s="9" t="s">
        <v>7</v>
      </c>
      <c r="B14" s="137">
        <f t="shared" si="0"/>
        <v>426</v>
      </c>
      <c r="C14" s="8">
        <v>417</v>
      </c>
      <c r="D14" s="81">
        <v>9</v>
      </c>
      <c r="E14" s="137">
        <f t="shared" si="1"/>
        <v>579</v>
      </c>
      <c r="F14" s="10">
        <v>570</v>
      </c>
      <c r="G14" s="86">
        <v>9</v>
      </c>
      <c r="H14" s="137">
        <f t="shared" si="2"/>
        <v>678</v>
      </c>
      <c r="I14" s="52">
        <v>674</v>
      </c>
      <c r="J14" s="135">
        <v>4</v>
      </c>
      <c r="K14" s="137">
        <f t="shared" si="3"/>
        <v>1380</v>
      </c>
      <c r="L14" s="45">
        <v>1375</v>
      </c>
      <c r="M14" s="91">
        <v>5</v>
      </c>
      <c r="N14" s="137">
        <f t="shared" si="4"/>
        <v>904</v>
      </c>
      <c r="O14" s="1">
        <v>893</v>
      </c>
      <c r="P14" s="91">
        <v>11</v>
      </c>
      <c r="Q14" s="137">
        <f t="shared" si="5"/>
        <v>982</v>
      </c>
      <c r="R14" s="1">
        <v>965</v>
      </c>
      <c r="S14" s="89">
        <v>17</v>
      </c>
      <c r="T14" s="137">
        <f t="shared" si="6"/>
        <v>1173</v>
      </c>
      <c r="U14" s="1">
        <v>1170</v>
      </c>
      <c r="V14" s="91">
        <v>3</v>
      </c>
      <c r="W14" s="137">
        <f t="shared" si="7"/>
        <v>810</v>
      </c>
      <c r="X14" s="1">
        <v>806</v>
      </c>
      <c r="Y14" s="94">
        <v>4</v>
      </c>
      <c r="Z14" s="137">
        <f t="shared" si="8"/>
        <v>999</v>
      </c>
      <c r="AA14" s="67">
        <v>999</v>
      </c>
      <c r="AB14" s="94">
        <v>0</v>
      </c>
      <c r="AC14" s="137">
        <f t="shared" si="9"/>
        <v>957</v>
      </c>
      <c r="AD14" s="1">
        <v>957</v>
      </c>
      <c r="AE14" s="95">
        <v>0</v>
      </c>
      <c r="AF14" s="137">
        <f t="shared" si="10"/>
        <v>819</v>
      </c>
      <c r="AG14" s="67">
        <v>819</v>
      </c>
      <c r="AH14" s="94">
        <v>0</v>
      </c>
      <c r="AI14" s="137">
        <f t="shared" si="11"/>
        <v>569</v>
      </c>
      <c r="AJ14" s="2">
        <v>567</v>
      </c>
      <c r="AK14" s="94">
        <v>2</v>
      </c>
      <c r="AL14" s="73">
        <f t="shared" si="12"/>
        <v>10276</v>
      </c>
      <c r="AM14" s="27">
        <f t="shared" si="13"/>
        <v>10212</v>
      </c>
      <c r="AN14" s="96">
        <f t="shared" si="14"/>
        <v>64</v>
      </c>
      <c r="AO14" s="11"/>
      <c r="AP14" s="13"/>
      <c r="AQ14" s="8"/>
    </row>
    <row r="15" spans="1:43">
      <c r="A15" s="9" t="s">
        <v>8</v>
      </c>
      <c r="B15" s="137">
        <f t="shared" si="0"/>
        <v>1211</v>
      </c>
      <c r="C15" s="8">
        <v>1209</v>
      </c>
      <c r="D15" s="81">
        <v>2</v>
      </c>
      <c r="E15" s="137">
        <f t="shared" si="1"/>
        <v>878</v>
      </c>
      <c r="F15" s="10">
        <v>877</v>
      </c>
      <c r="G15" s="86">
        <v>1</v>
      </c>
      <c r="H15" s="137">
        <f t="shared" si="2"/>
        <v>1828</v>
      </c>
      <c r="I15" s="52">
        <v>1821</v>
      </c>
      <c r="J15" s="135">
        <v>7</v>
      </c>
      <c r="K15" s="137">
        <f t="shared" si="3"/>
        <v>1387</v>
      </c>
      <c r="L15" s="45">
        <v>1386</v>
      </c>
      <c r="M15" s="91">
        <v>1</v>
      </c>
      <c r="N15" s="137">
        <f t="shared" si="4"/>
        <v>2679</v>
      </c>
      <c r="O15" s="1">
        <v>2674</v>
      </c>
      <c r="P15" s="91">
        <v>5</v>
      </c>
      <c r="Q15" s="137">
        <f t="shared" si="5"/>
        <v>2263</v>
      </c>
      <c r="R15" s="1">
        <v>2253</v>
      </c>
      <c r="S15" s="89">
        <v>10</v>
      </c>
      <c r="T15" s="137">
        <f t="shared" si="6"/>
        <v>3068</v>
      </c>
      <c r="U15" s="1">
        <v>3067</v>
      </c>
      <c r="V15" s="91">
        <v>1</v>
      </c>
      <c r="W15" s="137">
        <f t="shared" si="7"/>
        <v>2805</v>
      </c>
      <c r="X15" s="1">
        <v>2802</v>
      </c>
      <c r="Y15" s="94">
        <v>3</v>
      </c>
      <c r="Z15" s="137">
        <f t="shared" si="8"/>
        <v>4048</v>
      </c>
      <c r="AA15" s="67">
        <v>4043</v>
      </c>
      <c r="AB15" s="94">
        <v>5</v>
      </c>
      <c r="AC15" s="137">
        <f t="shared" si="9"/>
        <v>2525</v>
      </c>
      <c r="AD15" s="1">
        <v>2524</v>
      </c>
      <c r="AE15" s="95">
        <v>1</v>
      </c>
      <c r="AF15" s="137">
        <f t="shared" si="10"/>
        <v>2627</v>
      </c>
      <c r="AG15" s="67">
        <v>2608</v>
      </c>
      <c r="AH15" s="94">
        <v>19</v>
      </c>
      <c r="AI15" s="137">
        <f t="shared" si="11"/>
        <v>1315</v>
      </c>
      <c r="AJ15" s="2">
        <v>1315</v>
      </c>
      <c r="AK15" s="94">
        <v>0</v>
      </c>
      <c r="AL15" s="73">
        <f t="shared" si="12"/>
        <v>26634</v>
      </c>
      <c r="AM15" s="27">
        <f t="shared" si="13"/>
        <v>26579</v>
      </c>
      <c r="AN15" s="96">
        <f t="shared" si="14"/>
        <v>55</v>
      </c>
      <c r="AO15" s="11"/>
      <c r="AP15" s="13"/>
      <c r="AQ15" s="8"/>
    </row>
    <row r="16" spans="1:43">
      <c r="A16" s="9" t="s">
        <v>9</v>
      </c>
      <c r="B16" s="137">
        <f t="shared" si="0"/>
        <v>213</v>
      </c>
      <c r="C16" s="8">
        <v>213</v>
      </c>
      <c r="D16" s="81">
        <v>0</v>
      </c>
      <c r="E16" s="137">
        <f t="shared" si="1"/>
        <v>180</v>
      </c>
      <c r="F16" s="10">
        <v>180</v>
      </c>
      <c r="G16" s="86">
        <v>0</v>
      </c>
      <c r="H16" s="137">
        <f t="shared" si="2"/>
        <v>252</v>
      </c>
      <c r="I16" s="52">
        <v>252</v>
      </c>
      <c r="J16" s="89">
        <v>0</v>
      </c>
      <c r="K16" s="137">
        <f t="shared" si="3"/>
        <v>213</v>
      </c>
      <c r="L16" s="1">
        <v>213</v>
      </c>
      <c r="M16" s="91">
        <v>0</v>
      </c>
      <c r="N16" s="137">
        <f t="shared" si="4"/>
        <v>323</v>
      </c>
      <c r="O16" s="1">
        <v>323</v>
      </c>
      <c r="P16" s="91">
        <v>0</v>
      </c>
      <c r="Q16" s="137">
        <f t="shared" si="5"/>
        <v>147</v>
      </c>
      <c r="R16" s="1">
        <v>147</v>
      </c>
      <c r="S16" s="89">
        <v>0</v>
      </c>
      <c r="T16" s="137">
        <f t="shared" si="6"/>
        <v>309</v>
      </c>
      <c r="U16" s="1">
        <v>309</v>
      </c>
      <c r="V16" s="91">
        <v>0</v>
      </c>
      <c r="W16" s="137">
        <f t="shared" si="7"/>
        <v>170</v>
      </c>
      <c r="X16" s="1">
        <v>169</v>
      </c>
      <c r="Y16" s="94">
        <v>1</v>
      </c>
      <c r="Z16" s="137">
        <f t="shared" si="8"/>
        <v>92</v>
      </c>
      <c r="AA16" s="67">
        <v>92</v>
      </c>
      <c r="AB16" s="94">
        <v>0</v>
      </c>
      <c r="AC16" s="137">
        <f t="shared" si="9"/>
        <v>120</v>
      </c>
      <c r="AD16" s="1">
        <v>120</v>
      </c>
      <c r="AE16" s="95">
        <v>0</v>
      </c>
      <c r="AF16" s="137">
        <f t="shared" si="10"/>
        <v>133</v>
      </c>
      <c r="AG16" s="67">
        <v>133</v>
      </c>
      <c r="AH16" s="94">
        <v>0</v>
      </c>
      <c r="AI16" s="137">
        <f t="shared" si="11"/>
        <v>105</v>
      </c>
      <c r="AJ16" s="2">
        <v>104</v>
      </c>
      <c r="AK16" s="94">
        <v>1</v>
      </c>
      <c r="AL16" s="73">
        <f t="shared" si="12"/>
        <v>2257</v>
      </c>
      <c r="AM16" s="27">
        <f t="shared" si="13"/>
        <v>2255</v>
      </c>
      <c r="AN16" s="96">
        <f t="shared" si="14"/>
        <v>2</v>
      </c>
      <c r="AO16" s="11"/>
      <c r="AP16" s="13"/>
      <c r="AQ16" s="8"/>
    </row>
    <row r="17" spans="1:43">
      <c r="A17" s="9" t="s">
        <v>10</v>
      </c>
      <c r="B17" s="137">
        <f t="shared" si="0"/>
        <v>4365</v>
      </c>
      <c r="C17" s="8">
        <v>4331</v>
      </c>
      <c r="D17" s="81">
        <v>34</v>
      </c>
      <c r="E17" s="137">
        <f t="shared" si="1"/>
        <v>4967</v>
      </c>
      <c r="F17" s="10">
        <v>4887</v>
      </c>
      <c r="G17" s="86">
        <v>80</v>
      </c>
      <c r="H17" s="137">
        <f t="shared" si="2"/>
        <v>6320</v>
      </c>
      <c r="I17" s="52">
        <v>6299</v>
      </c>
      <c r="J17" s="89">
        <v>21</v>
      </c>
      <c r="K17" s="137">
        <f t="shared" si="3"/>
        <v>5623</v>
      </c>
      <c r="L17" s="1">
        <v>5581</v>
      </c>
      <c r="M17" s="91">
        <v>42</v>
      </c>
      <c r="N17" s="137">
        <f t="shared" si="4"/>
        <v>7275</v>
      </c>
      <c r="O17" s="1">
        <v>7239</v>
      </c>
      <c r="P17" s="91">
        <v>36</v>
      </c>
      <c r="Q17" s="137">
        <f t="shared" si="5"/>
        <v>7630</v>
      </c>
      <c r="R17" s="1">
        <v>7566</v>
      </c>
      <c r="S17" s="89">
        <v>64</v>
      </c>
      <c r="T17" s="137">
        <f t="shared" si="6"/>
        <v>8553</v>
      </c>
      <c r="U17" s="1">
        <v>8488</v>
      </c>
      <c r="V17" s="91">
        <v>65</v>
      </c>
      <c r="W17" s="137">
        <f t="shared" si="7"/>
        <v>7837</v>
      </c>
      <c r="X17" s="1">
        <v>7793</v>
      </c>
      <c r="Y17" s="94">
        <v>44</v>
      </c>
      <c r="Z17" s="137">
        <f t="shared" si="8"/>
        <v>8313</v>
      </c>
      <c r="AA17" s="67">
        <v>8236</v>
      </c>
      <c r="AB17" s="94">
        <v>77</v>
      </c>
      <c r="AC17" s="137">
        <f t="shared" si="9"/>
        <v>7734</v>
      </c>
      <c r="AD17" s="1">
        <v>7681</v>
      </c>
      <c r="AE17" s="95">
        <v>53</v>
      </c>
      <c r="AF17" s="137">
        <f t="shared" si="10"/>
        <v>6902</v>
      </c>
      <c r="AG17" s="67">
        <v>6890</v>
      </c>
      <c r="AH17" s="94">
        <v>12</v>
      </c>
      <c r="AI17" s="137">
        <f t="shared" si="11"/>
        <v>4701</v>
      </c>
      <c r="AJ17" s="2">
        <v>4692</v>
      </c>
      <c r="AK17" s="94">
        <v>9</v>
      </c>
      <c r="AL17" s="73">
        <f t="shared" si="12"/>
        <v>80220</v>
      </c>
      <c r="AM17" s="27">
        <f t="shared" si="13"/>
        <v>79683</v>
      </c>
      <c r="AN17" s="96">
        <f t="shared" si="14"/>
        <v>537</v>
      </c>
      <c r="AO17" s="11"/>
      <c r="AP17" s="13"/>
      <c r="AQ17" s="8"/>
    </row>
    <row r="18" spans="1:43">
      <c r="A18" s="9" t="s">
        <v>11</v>
      </c>
      <c r="B18" s="137">
        <f t="shared" si="0"/>
        <v>3912</v>
      </c>
      <c r="C18" s="8">
        <v>3907</v>
      </c>
      <c r="D18" s="81">
        <v>5</v>
      </c>
      <c r="E18" s="137">
        <f t="shared" si="1"/>
        <v>4269</v>
      </c>
      <c r="F18" s="10">
        <v>4231</v>
      </c>
      <c r="G18" s="86">
        <v>38</v>
      </c>
      <c r="H18" s="137">
        <f t="shared" si="2"/>
        <v>5575</v>
      </c>
      <c r="I18" s="52">
        <v>5561</v>
      </c>
      <c r="J18" s="89">
        <v>14</v>
      </c>
      <c r="K18" s="137">
        <f t="shared" si="3"/>
        <v>7873</v>
      </c>
      <c r="L18" s="1">
        <v>7848</v>
      </c>
      <c r="M18" s="91">
        <v>25</v>
      </c>
      <c r="N18" s="137">
        <f t="shared" si="4"/>
        <v>8472</v>
      </c>
      <c r="O18" s="1">
        <v>8374</v>
      </c>
      <c r="P18" s="91">
        <v>98</v>
      </c>
      <c r="Q18" s="137">
        <f t="shared" si="5"/>
        <v>6145</v>
      </c>
      <c r="R18" s="1">
        <v>6096</v>
      </c>
      <c r="S18" s="89">
        <v>49</v>
      </c>
      <c r="T18" s="137">
        <f t="shared" si="6"/>
        <v>9139</v>
      </c>
      <c r="U18" s="1">
        <v>9124</v>
      </c>
      <c r="V18" s="91">
        <v>15</v>
      </c>
      <c r="W18" s="137">
        <f t="shared" si="7"/>
        <v>8322</v>
      </c>
      <c r="X18" s="1">
        <v>8293</v>
      </c>
      <c r="Y18" s="94">
        <v>29</v>
      </c>
      <c r="Z18" s="137">
        <f t="shared" si="8"/>
        <v>8405</v>
      </c>
      <c r="AA18" s="67">
        <v>8390</v>
      </c>
      <c r="AB18" s="94">
        <v>15</v>
      </c>
      <c r="AC18" s="137">
        <f t="shared" si="9"/>
        <v>8357</v>
      </c>
      <c r="AD18" s="1">
        <v>8324</v>
      </c>
      <c r="AE18" s="95">
        <v>33</v>
      </c>
      <c r="AF18" s="137">
        <f t="shared" si="10"/>
        <v>5880</v>
      </c>
      <c r="AG18" s="67">
        <v>5843</v>
      </c>
      <c r="AH18" s="94">
        <v>37</v>
      </c>
      <c r="AI18" s="137">
        <f t="shared" si="11"/>
        <v>3998</v>
      </c>
      <c r="AJ18" s="2">
        <v>3979</v>
      </c>
      <c r="AK18" s="94">
        <v>19</v>
      </c>
      <c r="AL18" s="73">
        <f t="shared" si="12"/>
        <v>80347</v>
      </c>
      <c r="AM18" s="27">
        <f t="shared" si="13"/>
        <v>79970</v>
      </c>
      <c r="AN18" s="96">
        <f t="shared" si="14"/>
        <v>377</v>
      </c>
      <c r="AO18" s="11"/>
      <c r="AP18" s="13"/>
      <c r="AQ18" s="8"/>
    </row>
    <row r="19" spans="1:43">
      <c r="A19" s="9" t="s">
        <v>12</v>
      </c>
      <c r="B19" s="137">
        <f t="shared" si="0"/>
        <v>1009</v>
      </c>
      <c r="C19" s="8">
        <v>1006</v>
      </c>
      <c r="D19" s="81">
        <v>3</v>
      </c>
      <c r="E19" s="137">
        <f t="shared" si="1"/>
        <v>802</v>
      </c>
      <c r="F19" s="10">
        <v>801</v>
      </c>
      <c r="G19" s="86">
        <v>1</v>
      </c>
      <c r="H19" s="137">
        <f t="shared" si="2"/>
        <v>2057</v>
      </c>
      <c r="I19" s="52">
        <v>2050</v>
      </c>
      <c r="J19" s="89">
        <v>7</v>
      </c>
      <c r="K19" s="137">
        <f t="shared" si="3"/>
        <v>2380</v>
      </c>
      <c r="L19" s="1">
        <v>2377</v>
      </c>
      <c r="M19" s="91">
        <v>3</v>
      </c>
      <c r="N19" s="137">
        <f t="shared" si="4"/>
        <v>2088</v>
      </c>
      <c r="O19" s="1">
        <v>2083</v>
      </c>
      <c r="P19" s="91">
        <v>5</v>
      </c>
      <c r="Q19" s="137">
        <f t="shared" si="5"/>
        <v>3922</v>
      </c>
      <c r="R19" s="1">
        <v>3907</v>
      </c>
      <c r="S19" s="89">
        <v>15</v>
      </c>
      <c r="T19" s="137">
        <f t="shared" si="6"/>
        <v>7267</v>
      </c>
      <c r="U19" s="1">
        <v>7252</v>
      </c>
      <c r="V19" s="91">
        <v>15</v>
      </c>
      <c r="W19" s="137">
        <f t="shared" si="7"/>
        <v>5599</v>
      </c>
      <c r="X19" s="1">
        <v>5597</v>
      </c>
      <c r="Y19" s="94">
        <v>2</v>
      </c>
      <c r="Z19" s="137">
        <f t="shared" si="8"/>
        <v>2851</v>
      </c>
      <c r="AA19" s="67">
        <v>2851</v>
      </c>
      <c r="AB19" s="94">
        <v>0</v>
      </c>
      <c r="AC19" s="137">
        <f t="shared" si="9"/>
        <v>2340</v>
      </c>
      <c r="AD19" s="1">
        <v>2340</v>
      </c>
      <c r="AE19" s="95">
        <v>0</v>
      </c>
      <c r="AF19" s="137">
        <f t="shared" si="10"/>
        <v>967</v>
      </c>
      <c r="AG19" s="67">
        <v>967</v>
      </c>
      <c r="AH19" s="94">
        <v>0</v>
      </c>
      <c r="AI19" s="137">
        <f t="shared" si="11"/>
        <v>1256</v>
      </c>
      <c r="AJ19" s="2">
        <v>1256</v>
      </c>
      <c r="AK19" s="94">
        <v>0</v>
      </c>
      <c r="AL19" s="73">
        <f t="shared" si="12"/>
        <v>32538</v>
      </c>
      <c r="AM19" s="27">
        <f t="shared" si="13"/>
        <v>32487</v>
      </c>
      <c r="AN19" s="96">
        <f t="shared" si="14"/>
        <v>51</v>
      </c>
      <c r="AO19" s="11"/>
      <c r="AP19" s="13"/>
      <c r="AQ19" s="8"/>
    </row>
    <row r="20" spans="1:43">
      <c r="A20" s="9" t="s">
        <v>13</v>
      </c>
      <c r="B20" s="137">
        <f t="shared" si="0"/>
        <v>2184</v>
      </c>
      <c r="C20" s="8">
        <v>2172</v>
      </c>
      <c r="D20" s="81">
        <v>12</v>
      </c>
      <c r="E20" s="137">
        <f t="shared" si="1"/>
        <v>2340</v>
      </c>
      <c r="F20" s="10">
        <v>2328</v>
      </c>
      <c r="G20" s="86">
        <v>12</v>
      </c>
      <c r="H20" s="137">
        <f t="shared" si="2"/>
        <v>3054</v>
      </c>
      <c r="I20" s="52">
        <v>3035</v>
      </c>
      <c r="J20" s="89">
        <v>19</v>
      </c>
      <c r="K20" s="137">
        <f t="shared" si="3"/>
        <v>5459</v>
      </c>
      <c r="L20" s="1">
        <v>5445</v>
      </c>
      <c r="M20" s="91">
        <v>14</v>
      </c>
      <c r="N20" s="137">
        <f t="shared" si="4"/>
        <v>7247</v>
      </c>
      <c r="O20" s="1">
        <v>7216</v>
      </c>
      <c r="P20" s="91">
        <v>31</v>
      </c>
      <c r="Q20" s="137">
        <f t="shared" si="5"/>
        <v>7882</v>
      </c>
      <c r="R20" s="1">
        <v>7841</v>
      </c>
      <c r="S20" s="89">
        <v>41</v>
      </c>
      <c r="T20" s="137">
        <f t="shared" si="6"/>
        <v>10185</v>
      </c>
      <c r="U20" s="1">
        <v>10131</v>
      </c>
      <c r="V20" s="91">
        <v>54</v>
      </c>
      <c r="W20" s="137">
        <f t="shared" si="7"/>
        <v>6346</v>
      </c>
      <c r="X20" s="1">
        <v>6292</v>
      </c>
      <c r="Y20" s="94">
        <v>54</v>
      </c>
      <c r="Z20" s="137">
        <f t="shared" si="8"/>
        <v>5374</v>
      </c>
      <c r="AA20" s="67">
        <v>5356</v>
      </c>
      <c r="AB20" s="94">
        <v>18</v>
      </c>
      <c r="AC20" s="137">
        <f t="shared" si="9"/>
        <v>3668</v>
      </c>
      <c r="AD20" s="1">
        <v>3659</v>
      </c>
      <c r="AE20" s="95">
        <v>9</v>
      </c>
      <c r="AF20" s="137">
        <f t="shared" si="10"/>
        <v>2889</v>
      </c>
      <c r="AG20" s="67">
        <v>2869</v>
      </c>
      <c r="AH20" s="94">
        <v>20</v>
      </c>
      <c r="AI20" s="137">
        <f t="shared" si="11"/>
        <v>2183</v>
      </c>
      <c r="AJ20" s="2">
        <v>2179</v>
      </c>
      <c r="AK20" s="94">
        <v>4</v>
      </c>
      <c r="AL20" s="73">
        <f t="shared" si="12"/>
        <v>58811</v>
      </c>
      <c r="AM20" s="27">
        <f t="shared" si="13"/>
        <v>58523</v>
      </c>
      <c r="AN20" s="96">
        <f t="shared" si="14"/>
        <v>288</v>
      </c>
      <c r="AO20" s="11"/>
      <c r="AP20" s="13"/>
      <c r="AQ20" s="8"/>
    </row>
    <row r="21" spans="1:43">
      <c r="A21" s="9" t="s">
        <v>14</v>
      </c>
      <c r="B21" s="137">
        <f t="shared" si="0"/>
        <v>8576</v>
      </c>
      <c r="C21" s="8">
        <v>8552</v>
      </c>
      <c r="D21" s="81">
        <v>24</v>
      </c>
      <c r="E21" s="137">
        <f t="shared" si="1"/>
        <v>9899</v>
      </c>
      <c r="F21" s="10">
        <v>9849</v>
      </c>
      <c r="G21" s="86">
        <v>50</v>
      </c>
      <c r="H21" s="137">
        <f t="shared" si="2"/>
        <v>13231</v>
      </c>
      <c r="I21" s="52">
        <v>13190</v>
      </c>
      <c r="J21" s="89">
        <v>41</v>
      </c>
      <c r="K21" s="137">
        <f t="shared" si="3"/>
        <v>13017</v>
      </c>
      <c r="L21" s="1">
        <v>12934</v>
      </c>
      <c r="M21" s="91">
        <v>83</v>
      </c>
      <c r="N21" s="137">
        <f t="shared" si="4"/>
        <v>17426</v>
      </c>
      <c r="O21" s="1">
        <v>17300</v>
      </c>
      <c r="P21" s="91">
        <v>126</v>
      </c>
      <c r="Q21" s="137">
        <f t="shared" si="5"/>
        <v>20594</v>
      </c>
      <c r="R21" s="1">
        <v>20437</v>
      </c>
      <c r="S21" s="89">
        <v>157</v>
      </c>
      <c r="T21" s="137">
        <f t="shared" si="6"/>
        <v>23112</v>
      </c>
      <c r="U21" s="1">
        <v>22968</v>
      </c>
      <c r="V21" s="91">
        <v>144</v>
      </c>
      <c r="W21" s="137">
        <f t="shared" si="7"/>
        <v>26246</v>
      </c>
      <c r="X21" s="1">
        <v>26009</v>
      </c>
      <c r="Y21" s="94">
        <v>237</v>
      </c>
      <c r="Z21" s="137">
        <f t="shared" si="8"/>
        <v>19475</v>
      </c>
      <c r="AA21" s="67">
        <v>19389</v>
      </c>
      <c r="AB21" s="94">
        <v>86</v>
      </c>
      <c r="AC21" s="137">
        <f t="shared" si="9"/>
        <v>15011</v>
      </c>
      <c r="AD21" s="1">
        <v>14942</v>
      </c>
      <c r="AE21" s="95">
        <v>69</v>
      </c>
      <c r="AF21" s="137">
        <f t="shared" si="10"/>
        <v>12091</v>
      </c>
      <c r="AG21" s="67">
        <v>12044</v>
      </c>
      <c r="AH21" s="94">
        <v>47</v>
      </c>
      <c r="AI21" s="137">
        <f t="shared" si="11"/>
        <v>9737</v>
      </c>
      <c r="AJ21" s="2">
        <v>9703</v>
      </c>
      <c r="AK21" s="94">
        <v>34</v>
      </c>
      <c r="AL21" s="73">
        <f t="shared" si="12"/>
        <v>188415</v>
      </c>
      <c r="AM21" s="27">
        <f t="shared" si="13"/>
        <v>187317</v>
      </c>
      <c r="AN21" s="96">
        <f t="shared" si="14"/>
        <v>1098</v>
      </c>
      <c r="AO21" s="11"/>
      <c r="AP21" s="13"/>
      <c r="AQ21" s="8"/>
    </row>
    <row r="22" spans="1:43">
      <c r="A22" s="9" t="s">
        <v>15</v>
      </c>
      <c r="B22" s="137">
        <f t="shared" si="0"/>
        <v>697</v>
      </c>
      <c r="C22" s="8">
        <v>697</v>
      </c>
      <c r="D22" s="81">
        <v>0</v>
      </c>
      <c r="E22" s="137">
        <f t="shared" si="1"/>
        <v>609</v>
      </c>
      <c r="F22" s="10">
        <v>608</v>
      </c>
      <c r="G22" s="86">
        <v>1</v>
      </c>
      <c r="H22" s="137">
        <f t="shared" si="2"/>
        <v>892</v>
      </c>
      <c r="I22" s="52">
        <v>891</v>
      </c>
      <c r="J22" s="89">
        <v>1</v>
      </c>
      <c r="K22" s="137">
        <f t="shared" si="3"/>
        <v>1047</v>
      </c>
      <c r="L22" s="1">
        <v>1043</v>
      </c>
      <c r="M22" s="91">
        <v>4</v>
      </c>
      <c r="N22" s="137">
        <f t="shared" si="4"/>
        <v>1448</v>
      </c>
      <c r="O22" s="1">
        <v>1448</v>
      </c>
      <c r="P22" s="91">
        <v>0</v>
      </c>
      <c r="Q22" s="137">
        <f t="shared" si="5"/>
        <v>1074</v>
      </c>
      <c r="R22" s="1">
        <v>1060</v>
      </c>
      <c r="S22" s="89">
        <v>14</v>
      </c>
      <c r="T22" s="137">
        <f t="shared" si="6"/>
        <v>1333</v>
      </c>
      <c r="U22" s="1">
        <v>1333</v>
      </c>
      <c r="V22" s="91">
        <v>0</v>
      </c>
      <c r="W22" s="137">
        <f t="shared" si="7"/>
        <v>1614</v>
      </c>
      <c r="X22" s="1">
        <v>1611</v>
      </c>
      <c r="Y22" s="94">
        <v>3</v>
      </c>
      <c r="Z22" s="137">
        <f t="shared" si="8"/>
        <v>1098</v>
      </c>
      <c r="AA22" s="67">
        <v>1096</v>
      </c>
      <c r="AB22" s="94">
        <v>2</v>
      </c>
      <c r="AC22" s="137">
        <f t="shared" si="9"/>
        <v>1288</v>
      </c>
      <c r="AD22" s="1">
        <v>1286</v>
      </c>
      <c r="AE22" s="95">
        <v>2</v>
      </c>
      <c r="AF22" s="137">
        <f t="shared" si="10"/>
        <v>996</v>
      </c>
      <c r="AG22" s="67">
        <v>992</v>
      </c>
      <c r="AH22" s="94">
        <v>4</v>
      </c>
      <c r="AI22" s="137">
        <f t="shared" si="11"/>
        <v>750</v>
      </c>
      <c r="AJ22" s="2">
        <v>741</v>
      </c>
      <c r="AK22" s="94">
        <v>9</v>
      </c>
      <c r="AL22" s="73">
        <f t="shared" si="12"/>
        <v>12846</v>
      </c>
      <c r="AM22" s="27">
        <f t="shared" si="13"/>
        <v>12806</v>
      </c>
      <c r="AN22" s="96">
        <f t="shared" si="14"/>
        <v>40</v>
      </c>
      <c r="AO22" s="11"/>
      <c r="AP22" s="13"/>
      <c r="AQ22" s="8"/>
    </row>
    <row r="23" spans="1:43">
      <c r="A23" s="9" t="s">
        <v>16</v>
      </c>
      <c r="B23" s="137">
        <f t="shared" si="0"/>
        <v>3507</v>
      </c>
      <c r="C23" s="8">
        <v>3504</v>
      </c>
      <c r="D23" s="81">
        <v>3</v>
      </c>
      <c r="E23" s="137">
        <f t="shared" si="1"/>
        <v>4307</v>
      </c>
      <c r="F23" s="10">
        <v>4287</v>
      </c>
      <c r="G23" s="86">
        <v>20</v>
      </c>
      <c r="H23" s="137">
        <f t="shared" si="2"/>
        <v>6624</v>
      </c>
      <c r="I23" s="52">
        <v>6578</v>
      </c>
      <c r="J23" s="89">
        <v>46</v>
      </c>
      <c r="K23" s="137">
        <f t="shared" si="3"/>
        <v>7457</v>
      </c>
      <c r="L23" s="1">
        <v>7403</v>
      </c>
      <c r="M23" s="91">
        <v>54</v>
      </c>
      <c r="N23" s="137">
        <f t="shared" si="4"/>
        <v>9442</v>
      </c>
      <c r="O23" s="1">
        <v>9382</v>
      </c>
      <c r="P23" s="91">
        <v>60</v>
      </c>
      <c r="Q23" s="137">
        <f t="shared" si="5"/>
        <v>12089</v>
      </c>
      <c r="R23" s="1">
        <v>12026</v>
      </c>
      <c r="S23" s="89">
        <v>63</v>
      </c>
      <c r="T23" s="137">
        <f t="shared" si="6"/>
        <v>18324</v>
      </c>
      <c r="U23" s="1">
        <v>18187</v>
      </c>
      <c r="V23" s="91">
        <v>137</v>
      </c>
      <c r="W23" s="137">
        <f t="shared" si="7"/>
        <v>26227</v>
      </c>
      <c r="X23" s="1">
        <v>26092</v>
      </c>
      <c r="Y23" s="94">
        <v>135</v>
      </c>
      <c r="Z23" s="137">
        <f t="shared" si="8"/>
        <v>15504</v>
      </c>
      <c r="AA23" s="67">
        <v>15451</v>
      </c>
      <c r="AB23" s="94">
        <v>53</v>
      </c>
      <c r="AC23" s="137">
        <f t="shared" si="9"/>
        <v>13433</v>
      </c>
      <c r="AD23" s="1">
        <v>13351</v>
      </c>
      <c r="AE23" s="95">
        <v>82</v>
      </c>
      <c r="AF23" s="137">
        <f t="shared" si="10"/>
        <v>6552</v>
      </c>
      <c r="AG23" s="67">
        <v>6499</v>
      </c>
      <c r="AH23" s="94">
        <v>53</v>
      </c>
      <c r="AI23" s="137">
        <f t="shared" si="11"/>
        <v>4158</v>
      </c>
      <c r="AJ23" s="2">
        <v>4143</v>
      </c>
      <c r="AK23" s="94">
        <v>15</v>
      </c>
      <c r="AL23" s="73">
        <f t="shared" si="12"/>
        <v>127624</v>
      </c>
      <c r="AM23" s="27">
        <f t="shared" si="13"/>
        <v>126903</v>
      </c>
      <c r="AN23" s="96">
        <f t="shared" si="14"/>
        <v>721</v>
      </c>
      <c r="AO23" s="11"/>
      <c r="AP23" s="13"/>
      <c r="AQ23" s="8"/>
    </row>
    <row r="24" spans="1:43">
      <c r="A24" s="9" t="s">
        <v>17</v>
      </c>
      <c r="B24" s="137">
        <f t="shared" si="0"/>
        <v>156</v>
      </c>
      <c r="C24" s="8">
        <v>156</v>
      </c>
      <c r="D24" s="81">
        <v>0</v>
      </c>
      <c r="E24" s="137">
        <f t="shared" si="1"/>
        <v>167</v>
      </c>
      <c r="F24" s="10">
        <v>167</v>
      </c>
      <c r="G24" s="86">
        <v>0</v>
      </c>
      <c r="H24" s="137">
        <f t="shared" si="2"/>
        <v>157</v>
      </c>
      <c r="I24" s="52">
        <v>157</v>
      </c>
      <c r="J24" s="89">
        <v>0</v>
      </c>
      <c r="K24" s="137">
        <f t="shared" si="3"/>
        <v>336</v>
      </c>
      <c r="L24" s="1">
        <v>335</v>
      </c>
      <c r="M24" s="91">
        <v>1</v>
      </c>
      <c r="N24" s="137">
        <f t="shared" si="4"/>
        <v>714</v>
      </c>
      <c r="O24" s="1">
        <v>712</v>
      </c>
      <c r="P24" s="91">
        <v>2</v>
      </c>
      <c r="Q24" s="137">
        <f t="shared" si="5"/>
        <v>452</v>
      </c>
      <c r="R24" s="1">
        <v>438</v>
      </c>
      <c r="S24" s="89">
        <v>14</v>
      </c>
      <c r="T24" s="137">
        <f t="shared" si="6"/>
        <v>536</v>
      </c>
      <c r="U24" s="1">
        <v>536</v>
      </c>
      <c r="V24" s="91">
        <v>0</v>
      </c>
      <c r="W24" s="137">
        <f t="shared" si="7"/>
        <v>283</v>
      </c>
      <c r="X24" s="1">
        <v>280</v>
      </c>
      <c r="Y24" s="94">
        <v>3</v>
      </c>
      <c r="Z24" s="137">
        <f t="shared" si="8"/>
        <v>513</v>
      </c>
      <c r="AA24" s="67">
        <v>508</v>
      </c>
      <c r="AB24" s="94">
        <v>5</v>
      </c>
      <c r="AC24" s="137">
        <f t="shared" si="9"/>
        <v>555</v>
      </c>
      <c r="AD24" s="1">
        <v>555</v>
      </c>
      <c r="AE24" s="95">
        <v>0</v>
      </c>
      <c r="AF24" s="137">
        <f t="shared" si="10"/>
        <v>192</v>
      </c>
      <c r="AG24" s="67">
        <v>192</v>
      </c>
      <c r="AH24" s="94">
        <v>0</v>
      </c>
      <c r="AI24" s="137">
        <f t="shared" si="11"/>
        <v>195</v>
      </c>
      <c r="AJ24" s="2">
        <v>195</v>
      </c>
      <c r="AK24" s="94">
        <v>0</v>
      </c>
      <c r="AL24" s="73">
        <f t="shared" si="12"/>
        <v>4256</v>
      </c>
      <c r="AM24" s="27">
        <f t="shared" si="13"/>
        <v>4231</v>
      </c>
      <c r="AN24" s="96">
        <f t="shared" si="14"/>
        <v>25</v>
      </c>
      <c r="AO24" s="11"/>
      <c r="AP24" s="13"/>
      <c r="AQ24" s="8"/>
    </row>
    <row r="25" spans="1:43">
      <c r="A25" s="9" t="s">
        <v>18</v>
      </c>
      <c r="B25" s="137">
        <f t="shared" si="0"/>
        <v>431</v>
      </c>
      <c r="C25" s="8">
        <v>422</v>
      </c>
      <c r="D25" s="81">
        <v>9</v>
      </c>
      <c r="E25" s="137">
        <f t="shared" si="1"/>
        <v>691</v>
      </c>
      <c r="F25" s="10">
        <v>626</v>
      </c>
      <c r="G25" s="86">
        <v>65</v>
      </c>
      <c r="H25" s="137">
        <f t="shared" si="2"/>
        <v>623</v>
      </c>
      <c r="I25" s="52">
        <v>604</v>
      </c>
      <c r="J25" s="89">
        <v>19</v>
      </c>
      <c r="K25" s="137">
        <f t="shared" si="3"/>
        <v>616</v>
      </c>
      <c r="L25" s="1">
        <v>601</v>
      </c>
      <c r="M25" s="91">
        <v>15</v>
      </c>
      <c r="N25" s="137">
        <f t="shared" si="4"/>
        <v>960</v>
      </c>
      <c r="O25" s="1">
        <v>943</v>
      </c>
      <c r="P25" s="91">
        <v>17</v>
      </c>
      <c r="Q25" s="137">
        <f t="shared" si="5"/>
        <v>1120</v>
      </c>
      <c r="R25" s="1">
        <v>1110</v>
      </c>
      <c r="S25" s="89">
        <v>10</v>
      </c>
      <c r="T25" s="137">
        <f t="shared" si="6"/>
        <v>922</v>
      </c>
      <c r="U25" s="1">
        <v>914</v>
      </c>
      <c r="V25" s="91">
        <v>8</v>
      </c>
      <c r="W25" s="137">
        <f t="shared" si="7"/>
        <v>982</v>
      </c>
      <c r="X25" s="1">
        <v>964</v>
      </c>
      <c r="Y25" s="94">
        <v>18</v>
      </c>
      <c r="Z25" s="137">
        <f t="shared" si="8"/>
        <v>1318</v>
      </c>
      <c r="AA25" s="67">
        <v>1315</v>
      </c>
      <c r="AB25" s="94">
        <v>3</v>
      </c>
      <c r="AC25" s="137">
        <f t="shared" si="9"/>
        <v>1143</v>
      </c>
      <c r="AD25" s="1">
        <v>1113</v>
      </c>
      <c r="AE25" s="95">
        <v>30</v>
      </c>
      <c r="AF25" s="137">
        <f t="shared" si="10"/>
        <v>826</v>
      </c>
      <c r="AG25" s="67">
        <v>826</v>
      </c>
      <c r="AH25" s="94">
        <v>0</v>
      </c>
      <c r="AI25" s="137">
        <f t="shared" si="11"/>
        <v>579</v>
      </c>
      <c r="AJ25" s="2">
        <v>579</v>
      </c>
      <c r="AK25" s="94">
        <v>0</v>
      </c>
      <c r="AL25" s="73">
        <f t="shared" si="12"/>
        <v>10211</v>
      </c>
      <c r="AM25" s="27">
        <f t="shared" si="13"/>
        <v>10017</v>
      </c>
      <c r="AN25" s="96">
        <f t="shared" si="14"/>
        <v>194</v>
      </c>
      <c r="AO25" s="11"/>
      <c r="AP25" s="13"/>
      <c r="AQ25" s="8"/>
    </row>
    <row r="26" spans="1:43">
      <c r="A26" s="9" t="s">
        <v>19</v>
      </c>
      <c r="B26" s="137">
        <f t="shared" si="0"/>
        <v>1936</v>
      </c>
      <c r="C26" s="8">
        <v>1910</v>
      </c>
      <c r="D26" s="81">
        <v>26</v>
      </c>
      <c r="E26" s="137">
        <f t="shared" si="1"/>
        <v>3038</v>
      </c>
      <c r="F26" s="10">
        <v>3027</v>
      </c>
      <c r="G26" s="86">
        <v>11</v>
      </c>
      <c r="H26" s="137">
        <f t="shared" si="2"/>
        <v>3793</v>
      </c>
      <c r="I26" s="52">
        <v>3785</v>
      </c>
      <c r="J26" s="89">
        <v>8</v>
      </c>
      <c r="K26" s="137">
        <f t="shared" si="3"/>
        <v>2895</v>
      </c>
      <c r="L26" s="1">
        <v>2880</v>
      </c>
      <c r="M26" s="91">
        <v>15</v>
      </c>
      <c r="N26" s="137">
        <f t="shared" si="4"/>
        <v>3451</v>
      </c>
      <c r="O26" s="1">
        <v>3424</v>
      </c>
      <c r="P26" s="91">
        <v>27</v>
      </c>
      <c r="Q26" s="137">
        <f t="shared" si="5"/>
        <v>4447</v>
      </c>
      <c r="R26" s="1">
        <v>4375</v>
      </c>
      <c r="S26" s="89">
        <v>72</v>
      </c>
      <c r="T26" s="137">
        <f t="shared" si="6"/>
        <v>5122</v>
      </c>
      <c r="U26" s="1">
        <v>5099</v>
      </c>
      <c r="V26" s="91">
        <v>23</v>
      </c>
      <c r="W26" s="137">
        <f t="shared" si="7"/>
        <v>4631</v>
      </c>
      <c r="X26" s="1">
        <v>4592</v>
      </c>
      <c r="Y26" s="94">
        <v>39</v>
      </c>
      <c r="Z26" s="137">
        <f t="shared" si="8"/>
        <v>4503</v>
      </c>
      <c r="AA26" s="67">
        <v>4425</v>
      </c>
      <c r="AB26" s="94">
        <v>78</v>
      </c>
      <c r="AC26" s="137">
        <f t="shared" si="9"/>
        <v>3958</v>
      </c>
      <c r="AD26" s="1">
        <v>3907</v>
      </c>
      <c r="AE26" s="95">
        <v>51</v>
      </c>
      <c r="AF26" s="137">
        <f t="shared" si="10"/>
        <v>2564</v>
      </c>
      <c r="AG26" s="67">
        <v>2557</v>
      </c>
      <c r="AH26" s="94">
        <v>7</v>
      </c>
      <c r="AI26" s="137">
        <f t="shared" si="11"/>
        <v>2152</v>
      </c>
      <c r="AJ26" s="2">
        <v>2152</v>
      </c>
      <c r="AK26" s="94">
        <v>0</v>
      </c>
      <c r="AL26" s="73">
        <f t="shared" si="12"/>
        <v>42490</v>
      </c>
      <c r="AM26" s="27">
        <f t="shared" si="13"/>
        <v>42133</v>
      </c>
      <c r="AN26" s="96">
        <f t="shared" si="14"/>
        <v>357</v>
      </c>
      <c r="AO26" s="11"/>
      <c r="AP26" s="13"/>
      <c r="AQ26" s="8"/>
    </row>
    <row r="27" spans="1:43">
      <c r="A27" s="9" t="s">
        <v>20</v>
      </c>
      <c r="B27" s="137">
        <f t="shared" si="0"/>
        <v>1497</v>
      </c>
      <c r="C27" s="8">
        <v>1490</v>
      </c>
      <c r="D27" s="81">
        <v>7</v>
      </c>
      <c r="E27" s="137">
        <f t="shared" si="1"/>
        <v>1898</v>
      </c>
      <c r="F27" s="10">
        <v>1890</v>
      </c>
      <c r="G27" s="86">
        <v>8</v>
      </c>
      <c r="H27" s="137">
        <f t="shared" si="2"/>
        <v>2899</v>
      </c>
      <c r="I27" s="52">
        <v>2893</v>
      </c>
      <c r="J27" s="89">
        <v>6</v>
      </c>
      <c r="K27" s="137">
        <f t="shared" si="3"/>
        <v>2539</v>
      </c>
      <c r="L27" s="1">
        <v>2533</v>
      </c>
      <c r="M27" s="91">
        <v>6</v>
      </c>
      <c r="N27" s="137">
        <f t="shared" si="4"/>
        <v>4681</v>
      </c>
      <c r="O27" s="1">
        <v>4676</v>
      </c>
      <c r="P27" s="91">
        <v>5</v>
      </c>
      <c r="Q27" s="137">
        <f t="shared" si="5"/>
        <v>4500</v>
      </c>
      <c r="R27" s="1">
        <v>4492</v>
      </c>
      <c r="S27" s="89">
        <v>8</v>
      </c>
      <c r="T27" s="137">
        <f t="shared" si="6"/>
        <v>6217</v>
      </c>
      <c r="U27" s="1">
        <v>6214</v>
      </c>
      <c r="V27" s="91">
        <v>3</v>
      </c>
      <c r="W27" s="137">
        <f t="shared" si="7"/>
        <v>7988</v>
      </c>
      <c r="X27" s="1">
        <v>7975</v>
      </c>
      <c r="Y27" s="94">
        <v>13</v>
      </c>
      <c r="Z27" s="137">
        <f t="shared" si="8"/>
        <v>5500</v>
      </c>
      <c r="AA27" s="67">
        <v>5472</v>
      </c>
      <c r="AB27" s="94">
        <v>28</v>
      </c>
      <c r="AC27" s="137">
        <f t="shared" si="9"/>
        <v>6515</v>
      </c>
      <c r="AD27" s="1">
        <v>6507</v>
      </c>
      <c r="AE27" s="95">
        <v>8</v>
      </c>
      <c r="AF27" s="137">
        <f t="shared" si="10"/>
        <v>3620</v>
      </c>
      <c r="AG27" s="67">
        <v>3620</v>
      </c>
      <c r="AH27" s="94">
        <v>0</v>
      </c>
      <c r="AI27" s="137">
        <f t="shared" si="11"/>
        <v>2746</v>
      </c>
      <c r="AJ27" s="2">
        <v>2745</v>
      </c>
      <c r="AK27" s="94">
        <v>1</v>
      </c>
      <c r="AL27" s="73">
        <f t="shared" si="12"/>
        <v>50600</v>
      </c>
      <c r="AM27" s="27">
        <f t="shared" si="13"/>
        <v>50507</v>
      </c>
      <c r="AN27" s="96">
        <f t="shared" si="14"/>
        <v>93</v>
      </c>
      <c r="AO27" s="11"/>
      <c r="AP27" s="13"/>
      <c r="AQ27" s="8"/>
    </row>
    <row r="28" spans="1:43">
      <c r="A28" s="9" t="s">
        <v>21</v>
      </c>
      <c r="B28" s="137">
        <f t="shared" si="0"/>
        <v>746</v>
      </c>
      <c r="C28" s="8">
        <v>735</v>
      </c>
      <c r="D28" s="81">
        <v>11</v>
      </c>
      <c r="E28" s="137">
        <f t="shared" si="1"/>
        <v>966</v>
      </c>
      <c r="F28" s="10">
        <v>960</v>
      </c>
      <c r="G28" s="86">
        <v>6</v>
      </c>
      <c r="H28" s="137">
        <f t="shared" si="2"/>
        <v>1431</v>
      </c>
      <c r="I28" s="52">
        <v>1426</v>
      </c>
      <c r="J28" s="89">
        <v>5</v>
      </c>
      <c r="K28" s="137">
        <f t="shared" si="3"/>
        <v>2361</v>
      </c>
      <c r="L28" s="1">
        <v>2345</v>
      </c>
      <c r="M28" s="91">
        <v>16</v>
      </c>
      <c r="N28" s="137">
        <f t="shared" si="4"/>
        <v>3007</v>
      </c>
      <c r="O28" s="1">
        <v>2973</v>
      </c>
      <c r="P28" s="91">
        <v>34</v>
      </c>
      <c r="Q28" s="137">
        <f t="shared" si="5"/>
        <v>3234</v>
      </c>
      <c r="R28" s="1">
        <v>3220</v>
      </c>
      <c r="S28" s="89">
        <v>14</v>
      </c>
      <c r="T28" s="137">
        <f t="shared" si="6"/>
        <v>3735</v>
      </c>
      <c r="U28" s="1">
        <v>3726</v>
      </c>
      <c r="V28" s="91">
        <v>9</v>
      </c>
      <c r="W28" s="137">
        <f t="shared" si="7"/>
        <v>3711</v>
      </c>
      <c r="X28" s="1">
        <v>3697</v>
      </c>
      <c r="Y28" s="94">
        <v>14</v>
      </c>
      <c r="Z28" s="137">
        <f t="shared" si="8"/>
        <v>3987</v>
      </c>
      <c r="AA28" s="67">
        <v>3967</v>
      </c>
      <c r="AB28" s="94">
        <v>20</v>
      </c>
      <c r="AC28" s="137">
        <f t="shared" si="9"/>
        <v>2661</v>
      </c>
      <c r="AD28" s="1">
        <v>2649</v>
      </c>
      <c r="AE28" s="95">
        <v>12</v>
      </c>
      <c r="AF28" s="137">
        <f t="shared" si="10"/>
        <v>1346</v>
      </c>
      <c r="AG28" s="67">
        <v>1344</v>
      </c>
      <c r="AH28" s="94">
        <v>2</v>
      </c>
      <c r="AI28" s="137">
        <f t="shared" si="11"/>
        <v>1100</v>
      </c>
      <c r="AJ28" s="2">
        <v>1099</v>
      </c>
      <c r="AK28" s="94">
        <v>1</v>
      </c>
      <c r="AL28" s="73">
        <f t="shared" si="12"/>
        <v>28285</v>
      </c>
      <c r="AM28" s="27">
        <f t="shared" si="13"/>
        <v>28141</v>
      </c>
      <c r="AN28" s="96">
        <f t="shared" si="14"/>
        <v>144</v>
      </c>
      <c r="AO28" s="11"/>
      <c r="AP28" s="13"/>
      <c r="AQ28" s="8"/>
    </row>
    <row r="29" spans="1:43">
      <c r="A29" s="9" t="s">
        <v>22</v>
      </c>
      <c r="B29" s="137">
        <f t="shared" si="0"/>
        <v>5853</v>
      </c>
      <c r="C29" s="8">
        <v>5785</v>
      </c>
      <c r="D29" s="81">
        <v>68</v>
      </c>
      <c r="E29" s="137">
        <f t="shared" si="1"/>
        <v>4709</v>
      </c>
      <c r="F29" s="10">
        <v>4680</v>
      </c>
      <c r="G29" s="86">
        <v>29</v>
      </c>
      <c r="H29" s="137">
        <f t="shared" si="2"/>
        <v>6953</v>
      </c>
      <c r="I29" s="52">
        <v>6942</v>
      </c>
      <c r="J29" s="89">
        <v>11</v>
      </c>
      <c r="K29" s="137">
        <f t="shared" si="3"/>
        <v>7997</v>
      </c>
      <c r="L29" s="1">
        <v>7938</v>
      </c>
      <c r="M29" s="91">
        <v>59</v>
      </c>
      <c r="N29" s="137">
        <f t="shared" si="4"/>
        <v>8292</v>
      </c>
      <c r="O29" s="1">
        <v>8251</v>
      </c>
      <c r="P29" s="91">
        <v>41</v>
      </c>
      <c r="Q29" s="137">
        <f t="shared" si="5"/>
        <v>11555</v>
      </c>
      <c r="R29" s="1">
        <v>11525</v>
      </c>
      <c r="S29" s="89">
        <v>30</v>
      </c>
      <c r="T29" s="137">
        <f t="shared" si="6"/>
        <v>14013</v>
      </c>
      <c r="U29" s="1">
        <v>13870</v>
      </c>
      <c r="V29" s="91">
        <v>143</v>
      </c>
      <c r="W29" s="137">
        <f t="shared" si="7"/>
        <v>12903</v>
      </c>
      <c r="X29" s="1">
        <v>12821</v>
      </c>
      <c r="Y29" s="94">
        <v>82</v>
      </c>
      <c r="Z29" s="137">
        <f t="shared" si="8"/>
        <v>8099</v>
      </c>
      <c r="AA29" s="67">
        <v>8035</v>
      </c>
      <c r="AB29" s="94">
        <v>64</v>
      </c>
      <c r="AC29" s="137">
        <f t="shared" si="9"/>
        <v>8359</v>
      </c>
      <c r="AD29" s="1">
        <v>8275</v>
      </c>
      <c r="AE29" s="95">
        <v>84</v>
      </c>
      <c r="AF29" s="137">
        <f t="shared" si="10"/>
        <v>6598</v>
      </c>
      <c r="AG29" s="67">
        <v>6575</v>
      </c>
      <c r="AH29" s="94">
        <v>23</v>
      </c>
      <c r="AI29" s="137">
        <f t="shared" si="11"/>
        <v>5636</v>
      </c>
      <c r="AJ29" s="2">
        <v>5587</v>
      </c>
      <c r="AK29" s="94">
        <v>49</v>
      </c>
      <c r="AL29" s="73">
        <f t="shared" si="12"/>
        <v>100967</v>
      </c>
      <c r="AM29" s="27">
        <f t="shared" si="13"/>
        <v>100284</v>
      </c>
      <c r="AN29" s="96">
        <f t="shared" si="14"/>
        <v>683</v>
      </c>
      <c r="AO29" s="11"/>
      <c r="AP29" s="13"/>
      <c r="AQ29" s="8"/>
    </row>
    <row r="30" spans="1:43">
      <c r="A30" s="9" t="s">
        <v>23</v>
      </c>
      <c r="B30" s="137">
        <f t="shared" si="0"/>
        <v>165</v>
      </c>
      <c r="C30" s="8">
        <v>165</v>
      </c>
      <c r="D30" s="81">
        <v>0</v>
      </c>
      <c r="E30" s="137">
        <f t="shared" si="1"/>
        <v>194</v>
      </c>
      <c r="F30" s="10">
        <v>194</v>
      </c>
      <c r="G30" s="86">
        <v>0</v>
      </c>
      <c r="H30" s="137">
        <f t="shared" si="2"/>
        <v>270</v>
      </c>
      <c r="I30" s="52">
        <v>269</v>
      </c>
      <c r="J30" s="89">
        <v>1</v>
      </c>
      <c r="K30" s="137">
        <f t="shared" si="3"/>
        <v>188</v>
      </c>
      <c r="L30" s="1">
        <v>188</v>
      </c>
      <c r="M30" s="91">
        <v>0</v>
      </c>
      <c r="N30" s="137">
        <f t="shared" si="4"/>
        <v>457</v>
      </c>
      <c r="O30" s="1">
        <v>457</v>
      </c>
      <c r="P30" s="91">
        <v>0</v>
      </c>
      <c r="Q30" s="137">
        <f t="shared" si="5"/>
        <v>335</v>
      </c>
      <c r="R30" s="1">
        <v>335</v>
      </c>
      <c r="S30" s="89">
        <v>0</v>
      </c>
      <c r="T30" s="137">
        <f t="shared" si="6"/>
        <v>365</v>
      </c>
      <c r="U30" s="1">
        <v>365</v>
      </c>
      <c r="V30" s="91">
        <v>0</v>
      </c>
      <c r="W30" s="137">
        <f t="shared" si="7"/>
        <v>492</v>
      </c>
      <c r="X30" s="1">
        <v>492</v>
      </c>
      <c r="Y30" s="94">
        <v>0</v>
      </c>
      <c r="Z30" s="137">
        <f t="shared" si="8"/>
        <v>311</v>
      </c>
      <c r="AA30" s="67">
        <v>307</v>
      </c>
      <c r="AB30" s="94">
        <v>4</v>
      </c>
      <c r="AC30" s="137">
        <f t="shared" si="9"/>
        <v>364</v>
      </c>
      <c r="AD30" s="1">
        <v>364</v>
      </c>
      <c r="AE30" s="95">
        <v>0</v>
      </c>
      <c r="AF30" s="137">
        <f t="shared" si="10"/>
        <v>221</v>
      </c>
      <c r="AG30" s="67">
        <v>221</v>
      </c>
      <c r="AH30" s="94">
        <v>0</v>
      </c>
      <c r="AI30" s="137">
        <f t="shared" si="11"/>
        <v>236</v>
      </c>
      <c r="AJ30" s="2">
        <v>236</v>
      </c>
      <c r="AK30" s="94">
        <v>0</v>
      </c>
      <c r="AL30" s="73">
        <f t="shared" si="12"/>
        <v>3598</v>
      </c>
      <c r="AM30" s="27">
        <f t="shared" si="13"/>
        <v>3593</v>
      </c>
      <c r="AN30" s="96">
        <f t="shared" si="14"/>
        <v>5</v>
      </c>
      <c r="AO30" s="11"/>
      <c r="AP30" s="13"/>
      <c r="AQ30" s="8"/>
    </row>
    <row r="31" spans="1:43">
      <c r="A31" s="9" t="s">
        <v>24</v>
      </c>
      <c r="B31" s="137">
        <f t="shared" si="0"/>
        <v>1427</v>
      </c>
      <c r="C31" s="8">
        <v>1417</v>
      </c>
      <c r="D31" s="81">
        <v>10</v>
      </c>
      <c r="E31" s="137">
        <f t="shared" si="1"/>
        <v>1394</v>
      </c>
      <c r="F31" s="10">
        <v>1390</v>
      </c>
      <c r="G31" s="86">
        <v>4</v>
      </c>
      <c r="H31" s="137">
        <f t="shared" si="2"/>
        <v>2153</v>
      </c>
      <c r="I31" s="52">
        <v>2143</v>
      </c>
      <c r="J31" s="89">
        <v>10</v>
      </c>
      <c r="K31" s="137">
        <f t="shared" si="3"/>
        <v>3187</v>
      </c>
      <c r="L31" s="1">
        <v>3184</v>
      </c>
      <c r="M31" s="91">
        <v>3</v>
      </c>
      <c r="N31" s="137">
        <f t="shared" si="4"/>
        <v>3318</v>
      </c>
      <c r="O31" s="1">
        <v>3311</v>
      </c>
      <c r="P31" s="91">
        <v>7</v>
      </c>
      <c r="Q31" s="137">
        <f t="shared" si="5"/>
        <v>4958</v>
      </c>
      <c r="R31" s="1">
        <v>4941</v>
      </c>
      <c r="S31" s="89">
        <v>17</v>
      </c>
      <c r="T31" s="137">
        <f t="shared" si="6"/>
        <v>6732</v>
      </c>
      <c r="U31" s="1">
        <v>6647</v>
      </c>
      <c r="V31" s="91">
        <v>85</v>
      </c>
      <c r="W31" s="137">
        <f t="shared" si="7"/>
        <v>7949</v>
      </c>
      <c r="X31" s="1">
        <v>7868</v>
      </c>
      <c r="Y31" s="94">
        <v>81</v>
      </c>
      <c r="Z31" s="137">
        <f t="shared" si="8"/>
        <v>4081</v>
      </c>
      <c r="AA31" s="67">
        <v>4079</v>
      </c>
      <c r="AB31" s="94">
        <v>2</v>
      </c>
      <c r="AC31" s="137">
        <f t="shared" si="9"/>
        <v>3446</v>
      </c>
      <c r="AD31" s="1">
        <v>3366</v>
      </c>
      <c r="AE31" s="95">
        <v>80</v>
      </c>
      <c r="AF31" s="137">
        <f t="shared" si="10"/>
        <v>2479</v>
      </c>
      <c r="AG31" s="67">
        <v>2478</v>
      </c>
      <c r="AH31" s="94">
        <v>1</v>
      </c>
      <c r="AI31" s="137">
        <f t="shared" si="11"/>
        <v>2445</v>
      </c>
      <c r="AJ31" s="2">
        <v>2445</v>
      </c>
      <c r="AK31" s="94">
        <v>0</v>
      </c>
      <c r="AL31" s="73">
        <f t="shared" si="12"/>
        <v>43569</v>
      </c>
      <c r="AM31" s="27">
        <f t="shared" si="13"/>
        <v>43269</v>
      </c>
      <c r="AN31" s="96">
        <f t="shared" si="14"/>
        <v>300</v>
      </c>
      <c r="AO31" s="11"/>
      <c r="AP31" s="13"/>
      <c r="AQ31" s="8"/>
    </row>
    <row r="32" spans="1:43">
      <c r="A32" s="9" t="s">
        <v>25</v>
      </c>
      <c r="B32" s="137">
        <f t="shared" si="0"/>
        <v>27</v>
      </c>
      <c r="C32" s="8">
        <v>27</v>
      </c>
      <c r="D32" s="81">
        <v>0</v>
      </c>
      <c r="E32" s="137">
        <f t="shared" si="1"/>
        <v>17</v>
      </c>
      <c r="F32" s="10">
        <v>17</v>
      </c>
      <c r="G32" s="86">
        <v>0</v>
      </c>
      <c r="H32" s="137">
        <f t="shared" si="2"/>
        <v>26</v>
      </c>
      <c r="I32" s="52">
        <v>26</v>
      </c>
      <c r="J32" s="89">
        <v>0</v>
      </c>
      <c r="K32" s="137">
        <f t="shared" si="3"/>
        <v>22</v>
      </c>
      <c r="L32" s="1">
        <v>22</v>
      </c>
      <c r="M32" s="91">
        <v>0</v>
      </c>
      <c r="N32" s="137">
        <f t="shared" si="4"/>
        <v>44</v>
      </c>
      <c r="O32" s="1">
        <v>44</v>
      </c>
      <c r="P32" s="91">
        <v>0</v>
      </c>
      <c r="Q32" s="137">
        <f t="shared" si="5"/>
        <v>61</v>
      </c>
      <c r="R32" s="1">
        <v>61</v>
      </c>
      <c r="S32" s="89">
        <v>0</v>
      </c>
      <c r="T32" s="137">
        <f t="shared" si="6"/>
        <v>72</v>
      </c>
      <c r="U32" s="1">
        <v>70</v>
      </c>
      <c r="V32" s="91">
        <v>2</v>
      </c>
      <c r="W32" s="137">
        <f t="shared" si="7"/>
        <v>221</v>
      </c>
      <c r="X32" s="1">
        <v>217</v>
      </c>
      <c r="Y32" s="94">
        <v>4</v>
      </c>
      <c r="Z32" s="137">
        <f t="shared" si="8"/>
        <v>171</v>
      </c>
      <c r="AA32" s="67">
        <v>171</v>
      </c>
      <c r="AB32" s="94">
        <v>0</v>
      </c>
      <c r="AC32" s="137">
        <f t="shared" si="9"/>
        <v>67</v>
      </c>
      <c r="AD32" s="1">
        <v>67</v>
      </c>
      <c r="AE32" s="95">
        <v>0</v>
      </c>
      <c r="AF32" s="137">
        <f t="shared" si="10"/>
        <v>21</v>
      </c>
      <c r="AG32" s="67">
        <v>19</v>
      </c>
      <c r="AH32" s="94">
        <v>2</v>
      </c>
      <c r="AI32" s="137">
        <f t="shared" si="11"/>
        <v>34</v>
      </c>
      <c r="AJ32" s="2">
        <v>34</v>
      </c>
      <c r="AK32" s="94">
        <v>0</v>
      </c>
      <c r="AL32" s="73">
        <f t="shared" si="12"/>
        <v>783</v>
      </c>
      <c r="AM32" s="27">
        <f t="shared" si="13"/>
        <v>775</v>
      </c>
      <c r="AN32" s="96">
        <f t="shared" si="14"/>
        <v>8</v>
      </c>
      <c r="AO32" s="11"/>
      <c r="AP32" s="13"/>
      <c r="AQ32" s="8"/>
    </row>
    <row r="33" spans="1:43">
      <c r="A33" s="9" t="s">
        <v>26</v>
      </c>
      <c r="B33" s="137">
        <f t="shared" si="0"/>
        <v>4661</v>
      </c>
      <c r="C33" s="8">
        <v>4645</v>
      </c>
      <c r="D33" s="81">
        <v>16</v>
      </c>
      <c r="E33" s="137">
        <f t="shared" si="1"/>
        <v>6330</v>
      </c>
      <c r="F33" s="10">
        <v>6301</v>
      </c>
      <c r="G33" s="86">
        <v>29</v>
      </c>
      <c r="H33" s="137">
        <f t="shared" si="2"/>
        <v>6858</v>
      </c>
      <c r="I33" s="52">
        <v>6820</v>
      </c>
      <c r="J33" s="89">
        <v>38</v>
      </c>
      <c r="K33" s="137">
        <f t="shared" si="3"/>
        <v>7397</v>
      </c>
      <c r="L33" s="1">
        <v>7305</v>
      </c>
      <c r="M33" s="91">
        <v>92</v>
      </c>
      <c r="N33" s="137">
        <f t="shared" si="4"/>
        <v>10906</v>
      </c>
      <c r="O33" s="1">
        <v>10740</v>
      </c>
      <c r="P33" s="91">
        <v>166</v>
      </c>
      <c r="Q33" s="137">
        <f t="shared" si="5"/>
        <v>10894</v>
      </c>
      <c r="R33" s="1">
        <v>10846</v>
      </c>
      <c r="S33" s="89">
        <v>48</v>
      </c>
      <c r="T33" s="137">
        <f t="shared" si="6"/>
        <v>14272</v>
      </c>
      <c r="U33" s="1">
        <v>14166</v>
      </c>
      <c r="V33" s="91">
        <v>106</v>
      </c>
      <c r="W33" s="137">
        <f t="shared" si="7"/>
        <v>13875</v>
      </c>
      <c r="X33" s="1">
        <v>13781</v>
      </c>
      <c r="Y33" s="94">
        <v>94</v>
      </c>
      <c r="Z33" s="137">
        <f t="shared" si="8"/>
        <v>10660</v>
      </c>
      <c r="AA33" s="67">
        <v>10628</v>
      </c>
      <c r="AB33" s="94">
        <v>32</v>
      </c>
      <c r="AC33" s="137">
        <f t="shared" si="9"/>
        <v>8432</v>
      </c>
      <c r="AD33" s="1">
        <v>8416</v>
      </c>
      <c r="AE33" s="95">
        <v>16</v>
      </c>
      <c r="AF33" s="137">
        <f t="shared" si="10"/>
        <v>6837</v>
      </c>
      <c r="AG33" s="67">
        <v>6826</v>
      </c>
      <c r="AH33" s="94">
        <v>11</v>
      </c>
      <c r="AI33" s="137">
        <f t="shared" si="11"/>
        <v>5211</v>
      </c>
      <c r="AJ33" s="2">
        <v>5186</v>
      </c>
      <c r="AK33" s="94">
        <v>25</v>
      </c>
      <c r="AL33" s="73">
        <f t="shared" si="12"/>
        <v>106333</v>
      </c>
      <c r="AM33" s="27">
        <f t="shared" si="13"/>
        <v>105660</v>
      </c>
      <c r="AN33" s="96">
        <f t="shared" si="14"/>
        <v>673</v>
      </c>
      <c r="AO33" s="11"/>
      <c r="AP33" s="13"/>
      <c r="AQ33" s="8"/>
    </row>
    <row r="34" spans="1:43">
      <c r="A34" s="9" t="s">
        <v>27</v>
      </c>
      <c r="B34" s="137">
        <f t="shared" si="0"/>
        <v>43889</v>
      </c>
      <c r="C34" s="8">
        <v>43197</v>
      </c>
      <c r="D34" s="81">
        <v>692</v>
      </c>
      <c r="E34" s="137">
        <f t="shared" si="1"/>
        <v>44163</v>
      </c>
      <c r="F34" s="10">
        <v>43880</v>
      </c>
      <c r="G34" s="86">
        <v>283</v>
      </c>
      <c r="H34" s="137">
        <f t="shared" si="2"/>
        <v>64098</v>
      </c>
      <c r="I34" s="52">
        <v>63447</v>
      </c>
      <c r="J34" s="89">
        <v>651</v>
      </c>
      <c r="K34" s="137">
        <f t="shared" si="3"/>
        <v>71599</v>
      </c>
      <c r="L34" s="1">
        <v>70897</v>
      </c>
      <c r="M34" s="91">
        <v>702</v>
      </c>
      <c r="N34" s="137">
        <f t="shared" si="4"/>
        <v>126681</v>
      </c>
      <c r="O34" s="1">
        <v>125623</v>
      </c>
      <c r="P34" s="91">
        <v>1058</v>
      </c>
      <c r="Q34" s="137">
        <f t="shared" si="5"/>
        <v>141540</v>
      </c>
      <c r="R34" s="1">
        <v>140269</v>
      </c>
      <c r="S34" s="89">
        <v>1271</v>
      </c>
      <c r="T34" s="137">
        <f t="shared" si="6"/>
        <v>151646</v>
      </c>
      <c r="U34" s="1">
        <v>149980</v>
      </c>
      <c r="V34" s="91">
        <v>1666</v>
      </c>
      <c r="W34" s="137">
        <f t="shared" si="7"/>
        <v>158281</v>
      </c>
      <c r="X34" s="1">
        <v>156749</v>
      </c>
      <c r="Y34" s="94">
        <v>1532</v>
      </c>
      <c r="Z34" s="137">
        <f t="shared" si="8"/>
        <v>132408</v>
      </c>
      <c r="AA34" s="67">
        <v>131912</v>
      </c>
      <c r="AB34" s="94">
        <v>496</v>
      </c>
      <c r="AC34" s="137">
        <f t="shared" si="9"/>
        <v>98603</v>
      </c>
      <c r="AD34" s="1">
        <v>98219</v>
      </c>
      <c r="AE34" s="95">
        <v>384</v>
      </c>
      <c r="AF34" s="137">
        <f t="shared" si="10"/>
        <v>55311</v>
      </c>
      <c r="AG34" s="67">
        <v>55157</v>
      </c>
      <c r="AH34" s="94">
        <v>154</v>
      </c>
      <c r="AI34" s="137">
        <f t="shared" si="11"/>
        <v>49542</v>
      </c>
      <c r="AJ34" s="2">
        <v>49331</v>
      </c>
      <c r="AK34" s="94">
        <v>211</v>
      </c>
      <c r="AL34" s="73">
        <f t="shared" si="12"/>
        <v>1137761</v>
      </c>
      <c r="AM34" s="27">
        <f t="shared" si="13"/>
        <v>1128661</v>
      </c>
      <c r="AN34" s="96">
        <f t="shared" si="14"/>
        <v>9100</v>
      </c>
      <c r="AO34" s="11"/>
      <c r="AP34" s="13"/>
      <c r="AQ34" s="8"/>
    </row>
    <row r="35" spans="1:43">
      <c r="A35" s="9" t="s">
        <v>28</v>
      </c>
      <c r="B35" s="137">
        <f t="shared" si="0"/>
        <v>3329</v>
      </c>
      <c r="C35" s="8">
        <v>3325</v>
      </c>
      <c r="D35" s="81">
        <v>4</v>
      </c>
      <c r="E35" s="137">
        <f t="shared" si="1"/>
        <v>4092</v>
      </c>
      <c r="F35" s="10">
        <v>4065</v>
      </c>
      <c r="G35" s="86">
        <v>27</v>
      </c>
      <c r="H35" s="137">
        <f t="shared" si="2"/>
        <v>7132</v>
      </c>
      <c r="I35" s="52">
        <v>7126</v>
      </c>
      <c r="J35" s="89">
        <v>6</v>
      </c>
      <c r="K35" s="137">
        <f t="shared" si="3"/>
        <v>8665</v>
      </c>
      <c r="L35" s="1">
        <v>8654</v>
      </c>
      <c r="M35" s="91">
        <v>11</v>
      </c>
      <c r="N35" s="137">
        <f t="shared" si="4"/>
        <v>9566</v>
      </c>
      <c r="O35" s="1">
        <v>9553</v>
      </c>
      <c r="P35" s="91">
        <v>13</v>
      </c>
      <c r="Q35" s="137">
        <f t="shared" si="5"/>
        <v>9325</v>
      </c>
      <c r="R35" s="1">
        <v>9285</v>
      </c>
      <c r="S35" s="89">
        <v>40</v>
      </c>
      <c r="T35" s="137">
        <f t="shared" si="6"/>
        <v>9932</v>
      </c>
      <c r="U35" s="1">
        <v>9880</v>
      </c>
      <c r="V35" s="91">
        <v>52</v>
      </c>
      <c r="W35" s="137">
        <f t="shared" si="7"/>
        <v>9286</v>
      </c>
      <c r="X35" s="1">
        <v>9268</v>
      </c>
      <c r="Y35" s="94">
        <v>18</v>
      </c>
      <c r="Z35" s="137">
        <f t="shared" si="8"/>
        <v>15566</v>
      </c>
      <c r="AA35" s="67">
        <v>15539</v>
      </c>
      <c r="AB35" s="94">
        <v>27</v>
      </c>
      <c r="AC35" s="137">
        <f t="shared" si="9"/>
        <v>14305</v>
      </c>
      <c r="AD35" s="1">
        <v>14292</v>
      </c>
      <c r="AE35" s="95">
        <v>13</v>
      </c>
      <c r="AF35" s="137">
        <f t="shared" si="10"/>
        <v>6726</v>
      </c>
      <c r="AG35" s="67">
        <v>6725</v>
      </c>
      <c r="AH35" s="94">
        <v>1</v>
      </c>
      <c r="AI35" s="137">
        <f t="shared" si="11"/>
        <v>4444</v>
      </c>
      <c r="AJ35" s="2">
        <v>4439</v>
      </c>
      <c r="AK35" s="94">
        <v>5</v>
      </c>
      <c r="AL35" s="73">
        <f t="shared" si="12"/>
        <v>102368</v>
      </c>
      <c r="AM35" s="27">
        <f t="shared" si="13"/>
        <v>102151</v>
      </c>
      <c r="AN35" s="96">
        <f t="shared" si="14"/>
        <v>217</v>
      </c>
      <c r="AO35" s="11"/>
      <c r="AP35" s="13"/>
      <c r="AQ35" s="8"/>
    </row>
    <row r="36" spans="1:43">
      <c r="A36" s="9" t="s">
        <v>29</v>
      </c>
      <c r="B36" s="137">
        <f t="shared" si="0"/>
        <v>801</v>
      </c>
      <c r="C36" s="8">
        <v>801</v>
      </c>
      <c r="D36" s="81">
        <v>0</v>
      </c>
      <c r="E36" s="137">
        <f t="shared" si="1"/>
        <v>857</v>
      </c>
      <c r="F36" s="10">
        <v>857</v>
      </c>
      <c r="G36" s="86">
        <v>0</v>
      </c>
      <c r="H36" s="137">
        <f t="shared" si="2"/>
        <v>1261</v>
      </c>
      <c r="I36" s="52">
        <v>1260</v>
      </c>
      <c r="J36" s="89">
        <v>1</v>
      </c>
      <c r="K36" s="137">
        <f t="shared" si="3"/>
        <v>1703</v>
      </c>
      <c r="L36" s="1">
        <v>1675</v>
      </c>
      <c r="M36" s="91">
        <v>28</v>
      </c>
      <c r="N36" s="137">
        <f t="shared" si="4"/>
        <v>1748</v>
      </c>
      <c r="O36" s="1">
        <v>1742</v>
      </c>
      <c r="P36" s="91">
        <v>6</v>
      </c>
      <c r="Q36" s="137">
        <f t="shared" si="5"/>
        <v>1895</v>
      </c>
      <c r="R36" s="1">
        <v>1884</v>
      </c>
      <c r="S36" s="89">
        <v>11</v>
      </c>
      <c r="T36" s="137">
        <f t="shared" si="6"/>
        <v>2368</v>
      </c>
      <c r="U36" s="1">
        <v>2364</v>
      </c>
      <c r="V36" s="91">
        <v>4</v>
      </c>
      <c r="W36" s="137">
        <f t="shared" si="7"/>
        <v>3572</v>
      </c>
      <c r="X36" s="1">
        <v>3558</v>
      </c>
      <c r="Y36" s="94">
        <v>14</v>
      </c>
      <c r="Z36" s="137">
        <f t="shared" si="8"/>
        <v>1938</v>
      </c>
      <c r="AA36" s="67">
        <v>1935</v>
      </c>
      <c r="AB36" s="94">
        <v>3</v>
      </c>
      <c r="AC36" s="137">
        <f t="shared" si="9"/>
        <v>2324</v>
      </c>
      <c r="AD36" s="1">
        <v>2318</v>
      </c>
      <c r="AE36" s="95">
        <v>6</v>
      </c>
      <c r="AF36" s="137">
        <f t="shared" si="10"/>
        <v>1026</v>
      </c>
      <c r="AG36" s="67">
        <v>1026</v>
      </c>
      <c r="AH36" s="94">
        <v>0</v>
      </c>
      <c r="AI36" s="137">
        <f t="shared" si="11"/>
        <v>879</v>
      </c>
      <c r="AJ36" s="2">
        <v>879</v>
      </c>
      <c r="AK36" s="94">
        <v>0</v>
      </c>
      <c r="AL36" s="73">
        <f t="shared" si="12"/>
        <v>20372</v>
      </c>
      <c r="AM36" s="27">
        <f t="shared" si="13"/>
        <v>20299</v>
      </c>
      <c r="AN36" s="96">
        <f t="shared" si="14"/>
        <v>73</v>
      </c>
      <c r="AO36" s="11"/>
      <c r="AP36" s="13"/>
      <c r="AQ36" s="8"/>
    </row>
    <row r="37" spans="1:43">
      <c r="A37" s="9" t="s">
        <v>30</v>
      </c>
      <c r="B37" s="137">
        <f t="shared" si="0"/>
        <v>631</v>
      </c>
      <c r="C37" s="8">
        <v>620</v>
      </c>
      <c r="D37" s="81">
        <v>11</v>
      </c>
      <c r="E37" s="137">
        <f t="shared" si="1"/>
        <v>633</v>
      </c>
      <c r="F37" s="10">
        <v>633</v>
      </c>
      <c r="G37" s="86">
        <v>0</v>
      </c>
      <c r="H37" s="137">
        <f t="shared" si="2"/>
        <v>965</v>
      </c>
      <c r="I37" s="52">
        <v>965</v>
      </c>
      <c r="J37" s="89">
        <v>0</v>
      </c>
      <c r="K37" s="137">
        <f t="shared" si="3"/>
        <v>1056</v>
      </c>
      <c r="L37" s="1">
        <v>1054</v>
      </c>
      <c r="M37" s="91">
        <v>2</v>
      </c>
      <c r="N37" s="137">
        <f t="shared" si="4"/>
        <v>2117</v>
      </c>
      <c r="O37" s="1">
        <v>2117</v>
      </c>
      <c r="P37" s="91">
        <v>0</v>
      </c>
      <c r="Q37" s="137">
        <f t="shared" si="5"/>
        <v>1207</v>
      </c>
      <c r="R37" s="1">
        <v>1207</v>
      </c>
      <c r="S37" s="89">
        <v>0</v>
      </c>
      <c r="T37" s="137">
        <f t="shared" si="6"/>
        <v>1391</v>
      </c>
      <c r="U37" s="1">
        <v>1391</v>
      </c>
      <c r="V37" s="91">
        <v>0</v>
      </c>
      <c r="W37" s="137">
        <f t="shared" si="7"/>
        <v>1586</v>
      </c>
      <c r="X37" s="1">
        <v>1586</v>
      </c>
      <c r="Y37" s="94">
        <v>0</v>
      </c>
      <c r="Z37" s="137">
        <f t="shared" si="8"/>
        <v>1712</v>
      </c>
      <c r="AA37" s="67">
        <v>1712</v>
      </c>
      <c r="AB37" s="94">
        <v>0</v>
      </c>
      <c r="AC37" s="137">
        <f t="shared" si="9"/>
        <v>1392</v>
      </c>
      <c r="AD37" s="1">
        <v>1392</v>
      </c>
      <c r="AE37" s="95">
        <v>0</v>
      </c>
      <c r="AF37" s="137">
        <f t="shared" si="10"/>
        <v>876</v>
      </c>
      <c r="AG37" s="67">
        <v>876</v>
      </c>
      <c r="AH37" s="94">
        <v>0</v>
      </c>
      <c r="AI37" s="137">
        <f t="shared" si="11"/>
        <v>390</v>
      </c>
      <c r="AJ37" s="2">
        <v>390</v>
      </c>
      <c r="AK37" s="94">
        <v>0</v>
      </c>
      <c r="AL37" s="73">
        <f t="shared" si="12"/>
        <v>13956</v>
      </c>
      <c r="AM37" s="27">
        <f t="shared" si="13"/>
        <v>13943</v>
      </c>
      <c r="AN37" s="96">
        <f t="shared" si="14"/>
        <v>13</v>
      </c>
      <c r="AO37" s="11"/>
      <c r="AP37" s="13"/>
      <c r="AQ37" s="8"/>
    </row>
    <row r="38" spans="1:43">
      <c r="A38" s="9" t="s">
        <v>31</v>
      </c>
      <c r="B38" s="137">
        <f t="shared" si="0"/>
        <v>21310</v>
      </c>
      <c r="C38" s="8">
        <v>20874</v>
      </c>
      <c r="D38" s="81">
        <v>436</v>
      </c>
      <c r="E38" s="137">
        <f t="shared" si="1"/>
        <v>6546</v>
      </c>
      <c r="F38" s="10">
        <v>6444</v>
      </c>
      <c r="G38" s="86">
        <v>102</v>
      </c>
      <c r="H38" s="137">
        <f t="shared" si="2"/>
        <v>14227</v>
      </c>
      <c r="I38" s="52">
        <v>14098</v>
      </c>
      <c r="J38" s="89">
        <v>129</v>
      </c>
      <c r="K38" s="137">
        <f t="shared" si="3"/>
        <v>16445</v>
      </c>
      <c r="L38" s="1">
        <v>16259</v>
      </c>
      <c r="M38" s="91">
        <v>186</v>
      </c>
      <c r="N38" s="137">
        <f t="shared" si="4"/>
        <v>19034</v>
      </c>
      <c r="O38" s="1">
        <v>18979</v>
      </c>
      <c r="P38" s="91">
        <v>55</v>
      </c>
      <c r="Q38" s="137">
        <f t="shared" si="5"/>
        <v>18682</v>
      </c>
      <c r="R38" s="1">
        <v>18606</v>
      </c>
      <c r="S38" s="89">
        <v>76</v>
      </c>
      <c r="T38" s="137">
        <f t="shared" si="6"/>
        <v>24765</v>
      </c>
      <c r="U38" s="1">
        <v>24676</v>
      </c>
      <c r="V38" s="91">
        <v>89</v>
      </c>
      <c r="W38" s="137">
        <f t="shared" si="7"/>
        <v>26815</v>
      </c>
      <c r="X38" s="1">
        <v>26665</v>
      </c>
      <c r="Y38" s="94">
        <v>150</v>
      </c>
      <c r="Z38" s="137">
        <f t="shared" si="8"/>
        <v>18453</v>
      </c>
      <c r="AA38" s="67">
        <v>18429</v>
      </c>
      <c r="AB38" s="94">
        <v>24</v>
      </c>
      <c r="AC38" s="137">
        <f t="shared" si="9"/>
        <v>17419</v>
      </c>
      <c r="AD38" s="1">
        <v>17368</v>
      </c>
      <c r="AE38" s="95">
        <v>51</v>
      </c>
      <c r="AF38" s="137">
        <f t="shared" si="10"/>
        <v>17060</v>
      </c>
      <c r="AG38" s="67">
        <v>17045</v>
      </c>
      <c r="AH38" s="94">
        <v>15</v>
      </c>
      <c r="AI38" s="137">
        <f t="shared" si="11"/>
        <v>15246</v>
      </c>
      <c r="AJ38" s="2">
        <v>15203</v>
      </c>
      <c r="AK38" s="94">
        <v>43</v>
      </c>
      <c r="AL38" s="73">
        <f t="shared" si="12"/>
        <v>216002</v>
      </c>
      <c r="AM38" s="27">
        <f t="shared" si="13"/>
        <v>214646</v>
      </c>
      <c r="AN38" s="96">
        <f t="shared" si="14"/>
        <v>1356</v>
      </c>
      <c r="AO38" s="11"/>
      <c r="AP38" s="13"/>
      <c r="AQ38" s="8"/>
    </row>
    <row r="39" spans="1:43">
      <c r="A39" s="9" t="s">
        <v>32</v>
      </c>
      <c r="B39" s="137">
        <f t="shared" si="0"/>
        <v>1629</v>
      </c>
      <c r="C39" s="8">
        <v>1610</v>
      </c>
      <c r="D39" s="81">
        <v>19</v>
      </c>
      <c r="E39" s="137">
        <f t="shared" si="1"/>
        <v>1755</v>
      </c>
      <c r="F39" s="10">
        <v>1740</v>
      </c>
      <c r="G39" s="86">
        <v>15</v>
      </c>
      <c r="H39" s="137">
        <f t="shared" si="2"/>
        <v>1837</v>
      </c>
      <c r="I39" s="52">
        <v>1816</v>
      </c>
      <c r="J39" s="89">
        <v>21</v>
      </c>
      <c r="K39" s="137">
        <f t="shared" si="3"/>
        <v>1852</v>
      </c>
      <c r="L39" s="1">
        <v>1847</v>
      </c>
      <c r="M39" s="91">
        <v>5</v>
      </c>
      <c r="N39" s="137">
        <f t="shared" si="4"/>
        <v>2100</v>
      </c>
      <c r="O39" s="1">
        <v>2077</v>
      </c>
      <c r="P39" s="91">
        <v>23</v>
      </c>
      <c r="Q39" s="137">
        <f t="shared" si="5"/>
        <v>2970</v>
      </c>
      <c r="R39" s="1">
        <v>2946</v>
      </c>
      <c r="S39" s="89">
        <v>24</v>
      </c>
      <c r="T39" s="137">
        <f t="shared" si="6"/>
        <v>2932</v>
      </c>
      <c r="U39" s="1">
        <v>2914</v>
      </c>
      <c r="V39" s="91">
        <v>18</v>
      </c>
      <c r="W39" s="137">
        <f t="shared" si="7"/>
        <v>2615</v>
      </c>
      <c r="X39" s="1">
        <v>2519</v>
      </c>
      <c r="Y39" s="94">
        <v>96</v>
      </c>
      <c r="Z39" s="137">
        <f t="shared" si="8"/>
        <v>2235</v>
      </c>
      <c r="AA39" s="67">
        <v>2183</v>
      </c>
      <c r="AB39" s="94">
        <v>52</v>
      </c>
      <c r="AC39" s="137">
        <f t="shared" si="9"/>
        <v>2591</v>
      </c>
      <c r="AD39" s="1">
        <v>2540</v>
      </c>
      <c r="AE39" s="95">
        <v>51</v>
      </c>
      <c r="AF39" s="137">
        <f t="shared" si="10"/>
        <v>2215</v>
      </c>
      <c r="AG39" s="67">
        <v>2148</v>
      </c>
      <c r="AH39" s="94">
        <v>67</v>
      </c>
      <c r="AI39" s="137">
        <f t="shared" si="11"/>
        <v>1554</v>
      </c>
      <c r="AJ39" s="2">
        <v>1511</v>
      </c>
      <c r="AK39" s="94">
        <v>43</v>
      </c>
      <c r="AL39" s="73">
        <f t="shared" si="12"/>
        <v>26285</v>
      </c>
      <c r="AM39" s="27">
        <f t="shared" si="13"/>
        <v>25851</v>
      </c>
      <c r="AN39" s="96">
        <f t="shared" si="14"/>
        <v>434</v>
      </c>
      <c r="AO39" s="11"/>
      <c r="AP39" s="13"/>
      <c r="AQ39" s="8"/>
    </row>
    <row r="40" spans="1:43">
      <c r="A40" s="9" t="s">
        <v>33</v>
      </c>
      <c r="B40" s="137">
        <f t="shared" si="0"/>
        <v>1958</v>
      </c>
      <c r="C40" s="8">
        <v>1942</v>
      </c>
      <c r="D40" s="81">
        <v>16</v>
      </c>
      <c r="E40" s="137">
        <f t="shared" si="1"/>
        <v>2432</v>
      </c>
      <c r="F40" s="10">
        <v>2413</v>
      </c>
      <c r="G40" s="86">
        <v>19</v>
      </c>
      <c r="H40" s="137">
        <f t="shared" si="2"/>
        <v>3146</v>
      </c>
      <c r="I40" s="52">
        <v>3135</v>
      </c>
      <c r="J40" s="89">
        <v>11</v>
      </c>
      <c r="K40" s="137">
        <f t="shared" si="3"/>
        <v>3828</v>
      </c>
      <c r="L40" s="1">
        <v>3655</v>
      </c>
      <c r="M40" s="91">
        <v>173</v>
      </c>
      <c r="N40" s="137">
        <f t="shared" si="4"/>
        <v>4968</v>
      </c>
      <c r="O40" s="1">
        <v>4762</v>
      </c>
      <c r="P40" s="91">
        <v>206</v>
      </c>
      <c r="Q40" s="137">
        <f t="shared" si="5"/>
        <v>4898</v>
      </c>
      <c r="R40" s="1">
        <v>4734</v>
      </c>
      <c r="S40" s="89">
        <v>164</v>
      </c>
      <c r="T40" s="137">
        <f t="shared" si="6"/>
        <v>4122</v>
      </c>
      <c r="U40" s="1">
        <v>4098</v>
      </c>
      <c r="V40" s="91">
        <v>24</v>
      </c>
      <c r="W40" s="137">
        <f t="shared" si="7"/>
        <v>4466</v>
      </c>
      <c r="X40" s="1">
        <v>4330</v>
      </c>
      <c r="Y40" s="94">
        <v>136</v>
      </c>
      <c r="Z40" s="137">
        <f t="shared" si="8"/>
        <v>4881</v>
      </c>
      <c r="AA40" s="67">
        <v>4789</v>
      </c>
      <c r="AB40" s="94">
        <v>92</v>
      </c>
      <c r="AC40" s="137">
        <f t="shared" si="9"/>
        <v>5019</v>
      </c>
      <c r="AD40" s="1">
        <v>5004</v>
      </c>
      <c r="AE40" s="95">
        <v>15</v>
      </c>
      <c r="AF40" s="137">
        <f t="shared" si="10"/>
        <v>3981</v>
      </c>
      <c r="AG40" s="67">
        <v>3968</v>
      </c>
      <c r="AH40" s="94">
        <v>13</v>
      </c>
      <c r="AI40" s="137">
        <f t="shared" si="11"/>
        <v>2601</v>
      </c>
      <c r="AJ40" s="2">
        <v>2590</v>
      </c>
      <c r="AK40" s="94">
        <v>11</v>
      </c>
      <c r="AL40" s="73">
        <f t="shared" si="12"/>
        <v>46300</v>
      </c>
      <c r="AM40" s="27">
        <f t="shared" si="13"/>
        <v>45420</v>
      </c>
      <c r="AN40" s="96">
        <f t="shared" si="14"/>
        <v>880</v>
      </c>
      <c r="AO40" s="11"/>
      <c r="AP40" s="13"/>
      <c r="AQ40" s="8"/>
    </row>
    <row r="41" spans="1:43">
      <c r="A41" s="9" t="s">
        <v>34</v>
      </c>
      <c r="B41" s="137">
        <f t="shared" si="0"/>
        <v>458</v>
      </c>
      <c r="C41" s="8">
        <v>458</v>
      </c>
      <c r="D41" s="81">
        <v>0</v>
      </c>
      <c r="E41" s="137">
        <f t="shared" si="1"/>
        <v>488</v>
      </c>
      <c r="F41" s="10">
        <v>486</v>
      </c>
      <c r="G41" s="86">
        <v>2</v>
      </c>
      <c r="H41" s="137">
        <f t="shared" si="2"/>
        <v>630</v>
      </c>
      <c r="I41" s="52">
        <v>630</v>
      </c>
      <c r="J41" s="89">
        <v>0</v>
      </c>
      <c r="K41" s="137">
        <f t="shared" si="3"/>
        <v>1051</v>
      </c>
      <c r="L41" s="1">
        <v>1045</v>
      </c>
      <c r="M41" s="91">
        <v>6</v>
      </c>
      <c r="N41" s="137">
        <f t="shared" si="4"/>
        <v>722</v>
      </c>
      <c r="O41" s="1">
        <v>715</v>
      </c>
      <c r="P41" s="91">
        <v>7</v>
      </c>
      <c r="Q41" s="137">
        <f t="shared" si="5"/>
        <v>986</v>
      </c>
      <c r="R41" s="1">
        <v>980</v>
      </c>
      <c r="S41" s="89">
        <v>6</v>
      </c>
      <c r="T41" s="137">
        <f t="shared" si="6"/>
        <v>902</v>
      </c>
      <c r="U41" s="1">
        <v>902</v>
      </c>
      <c r="V41" s="91">
        <v>0</v>
      </c>
      <c r="W41" s="137">
        <f t="shared" si="7"/>
        <v>895</v>
      </c>
      <c r="X41" s="1">
        <v>891</v>
      </c>
      <c r="Y41" s="94">
        <v>4</v>
      </c>
      <c r="Z41" s="137">
        <f t="shared" si="8"/>
        <v>892</v>
      </c>
      <c r="AA41" s="67">
        <v>892</v>
      </c>
      <c r="AB41" s="94">
        <v>0</v>
      </c>
      <c r="AC41" s="137">
        <f t="shared" si="9"/>
        <v>696</v>
      </c>
      <c r="AD41" s="1">
        <v>696</v>
      </c>
      <c r="AE41" s="95">
        <v>0</v>
      </c>
      <c r="AF41" s="137">
        <f t="shared" si="10"/>
        <v>481</v>
      </c>
      <c r="AG41" s="67">
        <v>479</v>
      </c>
      <c r="AH41" s="94">
        <v>2</v>
      </c>
      <c r="AI41" s="137">
        <f t="shared" si="11"/>
        <v>694</v>
      </c>
      <c r="AJ41" s="2">
        <v>694</v>
      </c>
      <c r="AK41" s="94">
        <v>0</v>
      </c>
      <c r="AL41" s="73">
        <f t="shared" si="12"/>
        <v>8895</v>
      </c>
      <c r="AM41" s="27">
        <f t="shared" si="13"/>
        <v>8868</v>
      </c>
      <c r="AN41" s="96">
        <f t="shared" si="14"/>
        <v>27</v>
      </c>
      <c r="AO41" s="11"/>
      <c r="AP41" s="13"/>
      <c r="AQ41" s="8"/>
    </row>
    <row r="42" spans="1:43">
      <c r="A42" s="9" t="s">
        <v>35</v>
      </c>
      <c r="B42" s="137">
        <f t="shared" si="0"/>
        <v>1476</v>
      </c>
      <c r="C42" s="8">
        <v>1475</v>
      </c>
      <c r="D42" s="81">
        <v>1</v>
      </c>
      <c r="E42" s="137">
        <f t="shared" si="1"/>
        <v>1605</v>
      </c>
      <c r="F42" s="10">
        <v>1605</v>
      </c>
      <c r="G42" s="86">
        <v>0</v>
      </c>
      <c r="H42" s="137">
        <f t="shared" si="2"/>
        <v>2737</v>
      </c>
      <c r="I42" s="52">
        <v>2734</v>
      </c>
      <c r="J42" s="89">
        <v>3</v>
      </c>
      <c r="K42" s="137">
        <f t="shared" si="3"/>
        <v>2151</v>
      </c>
      <c r="L42" s="1">
        <v>2149</v>
      </c>
      <c r="M42" s="91">
        <v>2</v>
      </c>
      <c r="N42" s="137">
        <f t="shared" si="4"/>
        <v>3437</v>
      </c>
      <c r="O42" s="1">
        <v>3418</v>
      </c>
      <c r="P42" s="91">
        <v>19</v>
      </c>
      <c r="Q42" s="137">
        <f t="shared" si="5"/>
        <v>4237</v>
      </c>
      <c r="R42" s="1">
        <v>4224</v>
      </c>
      <c r="S42" s="89">
        <v>13</v>
      </c>
      <c r="T42" s="137">
        <f t="shared" si="6"/>
        <v>4973</v>
      </c>
      <c r="U42" s="1">
        <v>4932</v>
      </c>
      <c r="V42" s="91">
        <v>41</v>
      </c>
      <c r="W42" s="137">
        <f t="shared" si="7"/>
        <v>4486</v>
      </c>
      <c r="X42" s="1">
        <v>4484</v>
      </c>
      <c r="Y42" s="94">
        <v>2</v>
      </c>
      <c r="Z42" s="137">
        <f t="shared" si="8"/>
        <v>3236</v>
      </c>
      <c r="AA42" s="67">
        <v>3230</v>
      </c>
      <c r="AB42" s="94">
        <v>6</v>
      </c>
      <c r="AC42" s="137">
        <f t="shared" si="9"/>
        <v>2524</v>
      </c>
      <c r="AD42" s="1">
        <v>2524</v>
      </c>
      <c r="AE42" s="95">
        <v>0</v>
      </c>
      <c r="AF42" s="137">
        <f t="shared" si="10"/>
        <v>1933</v>
      </c>
      <c r="AG42" s="67">
        <v>1931</v>
      </c>
      <c r="AH42" s="94">
        <v>2</v>
      </c>
      <c r="AI42" s="137">
        <f t="shared" si="11"/>
        <v>1431</v>
      </c>
      <c r="AJ42" s="2">
        <v>1425</v>
      </c>
      <c r="AK42" s="94">
        <v>6</v>
      </c>
      <c r="AL42" s="73">
        <f t="shared" si="12"/>
        <v>34226</v>
      </c>
      <c r="AM42" s="27">
        <f t="shared" si="13"/>
        <v>34131</v>
      </c>
      <c r="AN42" s="96">
        <f t="shared" si="14"/>
        <v>95</v>
      </c>
      <c r="AO42" s="11"/>
      <c r="AP42" s="13"/>
      <c r="AQ42" s="8"/>
    </row>
    <row r="43" spans="1:43">
      <c r="A43" s="9" t="s">
        <v>36</v>
      </c>
      <c r="B43" s="137">
        <f t="shared" si="0"/>
        <v>4101</v>
      </c>
      <c r="C43" s="8">
        <v>4079</v>
      </c>
      <c r="D43" s="81">
        <v>22</v>
      </c>
      <c r="E43" s="137">
        <f t="shared" si="1"/>
        <v>4572</v>
      </c>
      <c r="F43" s="10">
        <v>4538</v>
      </c>
      <c r="G43" s="86">
        <v>34</v>
      </c>
      <c r="H43" s="137">
        <f t="shared" si="2"/>
        <v>7209</v>
      </c>
      <c r="I43" s="52">
        <v>7200</v>
      </c>
      <c r="J43" s="89">
        <v>9</v>
      </c>
      <c r="K43" s="137">
        <f t="shared" si="3"/>
        <v>8916</v>
      </c>
      <c r="L43" s="1">
        <v>8884</v>
      </c>
      <c r="M43" s="91">
        <v>32</v>
      </c>
      <c r="N43" s="137">
        <f t="shared" si="4"/>
        <v>11879</v>
      </c>
      <c r="O43" s="1">
        <v>11810</v>
      </c>
      <c r="P43" s="91">
        <v>69</v>
      </c>
      <c r="Q43" s="137">
        <f t="shared" si="5"/>
        <v>9426</v>
      </c>
      <c r="R43" s="1">
        <v>9390</v>
      </c>
      <c r="S43" s="89">
        <v>36</v>
      </c>
      <c r="T43" s="137">
        <f t="shared" si="6"/>
        <v>14547</v>
      </c>
      <c r="U43" s="1">
        <v>14467</v>
      </c>
      <c r="V43" s="91">
        <v>80</v>
      </c>
      <c r="W43" s="137">
        <f t="shared" si="7"/>
        <v>10294</v>
      </c>
      <c r="X43" s="1">
        <v>10186</v>
      </c>
      <c r="Y43" s="94">
        <v>108</v>
      </c>
      <c r="Z43" s="137">
        <f t="shared" si="8"/>
        <v>12080</v>
      </c>
      <c r="AA43" s="67">
        <v>12047</v>
      </c>
      <c r="AB43" s="94">
        <v>33</v>
      </c>
      <c r="AC43" s="137">
        <f t="shared" si="9"/>
        <v>8401</v>
      </c>
      <c r="AD43" s="1">
        <v>8374</v>
      </c>
      <c r="AE43" s="95">
        <v>27</v>
      </c>
      <c r="AF43" s="137">
        <f t="shared" si="10"/>
        <v>7397</v>
      </c>
      <c r="AG43" s="67">
        <v>7370</v>
      </c>
      <c r="AH43" s="94">
        <v>27</v>
      </c>
      <c r="AI43" s="137">
        <f t="shared" si="11"/>
        <v>4479</v>
      </c>
      <c r="AJ43" s="2">
        <v>4473</v>
      </c>
      <c r="AK43" s="94">
        <v>6</v>
      </c>
      <c r="AL43" s="73">
        <f t="shared" si="12"/>
        <v>103301</v>
      </c>
      <c r="AM43" s="27">
        <f t="shared" si="13"/>
        <v>102818</v>
      </c>
      <c r="AN43" s="96">
        <f t="shared" si="14"/>
        <v>483</v>
      </c>
      <c r="AO43" s="11"/>
      <c r="AP43" s="13"/>
      <c r="AQ43" s="8"/>
    </row>
    <row r="44" spans="1:43">
      <c r="A44" s="9" t="s">
        <v>37</v>
      </c>
      <c r="B44" s="137">
        <f t="shared" si="0"/>
        <v>951</v>
      </c>
      <c r="C44" s="8">
        <v>949</v>
      </c>
      <c r="D44" s="81">
        <v>2</v>
      </c>
      <c r="E44" s="137">
        <f t="shared" si="1"/>
        <v>916</v>
      </c>
      <c r="F44" s="10">
        <v>913</v>
      </c>
      <c r="G44" s="86">
        <v>3</v>
      </c>
      <c r="H44" s="137">
        <f t="shared" si="2"/>
        <v>1373</v>
      </c>
      <c r="I44" s="52">
        <v>1370</v>
      </c>
      <c r="J44" s="89">
        <v>3</v>
      </c>
      <c r="K44" s="137">
        <f t="shared" si="3"/>
        <v>1192</v>
      </c>
      <c r="L44" s="1">
        <v>1187</v>
      </c>
      <c r="M44" s="91">
        <v>5</v>
      </c>
      <c r="N44" s="137">
        <f t="shared" si="4"/>
        <v>1848</v>
      </c>
      <c r="O44" s="1">
        <v>1837</v>
      </c>
      <c r="P44" s="91">
        <v>11</v>
      </c>
      <c r="Q44" s="137">
        <f t="shared" si="5"/>
        <v>1900</v>
      </c>
      <c r="R44" s="1">
        <v>1893</v>
      </c>
      <c r="S44" s="89">
        <v>7</v>
      </c>
      <c r="T44" s="137">
        <f t="shared" si="6"/>
        <v>1322</v>
      </c>
      <c r="U44" s="1">
        <v>1319</v>
      </c>
      <c r="V44" s="91">
        <v>3</v>
      </c>
      <c r="W44" s="137">
        <f t="shared" si="7"/>
        <v>1095</v>
      </c>
      <c r="X44" s="1">
        <v>1094</v>
      </c>
      <c r="Y44" s="94">
        <v>1</v>
      </c>
      <c r="Z44" s="137">
        <f t="shared" si="8"/>
        <v>1769</v>
      </c>
      <c r="AA44" s="67">
        <v>1769</v>
      </c>
      <c r="AB44" s="94">
        <v>0</v>
      </c>
      <c r="AC44" s="137">
        <f t="shared" si="9"/>
        <v>1596</v>
      </c>
      <c r="AD44" s="1">
        <v>1596</v>
      </c>
      <c r="AE44" s="95">
        <v>0</v>
      </c>
      <c r="AF44" s="137">
        <f t="shared" si="10"/>
        <v>1511</v>
      </c>
      <c r="AG44" s="67">
        <v>1510</v>
      </c>
      <c r="AH44" s="94">
        <v>1</v>
      </c>
      <c r="AI44" s="137">
        <f t="shared" si="11"/>
        <v>1108</v>
      </c>
      <c r="AJ44" s="2">
        <v>1108</v>
      </c>
      <c r="AK44" s="94">
        <v>0</v>
      </c>
      <c r="AL44" s="73">
        <f t="shared" si="12"/>
        <v>16581</v>
      </c>
      <c r="AM44" s="27">
        <f t="shared" si="13"/>
        <v>16545</v>
      </c>
      <c r="AN44" s="96">
        <f t="shared" si="14"/>
        <v>36</v>
      </c>
      <c r="AO44" s="11"/>
      <c r="AP44" s="13"/>
      <c r="AQ44" s="8"/>
    </row>
    <row r="45" spans="1:43">
      <c r="A45" s="9" t="s">
        <v>38</v>
      </c>
      <c r="B45" s="137">
        <f t="shared" si="0"/>
        <v>11087</v>
      </c>
      <c r="C45" s="8">
        <v>10144</v>
      </c>
      <c r="D45" s="81">
        <v>943</v>
      </c>
      <c r="E45" s="137">
        <f t="shared" si="1"/>
        <v>8221</v>
      </c>
      <c r="F45" s="10">
        <v>7843</v>
      </c>
      <c r="G45" s="86">
        <v>378</v>
      </c>
      <c r="H45" s="137">
        <f t="shared" si="2"/>
        <v>9530</v>
      </c>
      <c r="I45" s="52">
        <v>8999</v>
      </c>
      <c r="J45" s="89">
        <v>531</v>
      </c>
      <c r="K45" s="137">
        <f t="shared" si="3"/>
        <v>10563</v>
      </c>
      <c r="L45" s="1">
        <v>10097</v>
      </c>
      <c r="M45" s="91">
        <v>466</v>
      </c>
      <c r="N45" s="137">
        <f t="shared" si="4"/>
        <v>13930</v>
      </c>
      <c r="O45" s="1">
        <v>13477</v>
      </c>
      <c r="P45" s="91">
        <v>453</v>
      </c>
      <c r="Q45" s="137">
        <f t="shared" si="5"/>
        <v>11180</v>
      </c>
      <c r="R45" s="1">
        <v>10822</v>
      </c>
      <c r="S45" s="89">
        <v>358</v>
      </c>
      <c r="T45" s="137">
        <f t="shared" si="6"/>
        <v>11849</v>
      </c>
      <c r="U45" s="1">
        <v>11750</v>
      </c>
      <c r="V45" s="91">
        <v>99</v>
      </c>
      <c r="W45" s="137">
        <f t="shared" si="7"/>
        <v>14004</v>
      </c>
      <c r="X45" s="1">
        <v>13888</v>
      </c>
      <c r="Y45" s="94">
        <v>116</v>
      </c>
      <c r="Z45" s="137">
        <f t="shared" si="8"/>
        <v>12469</v>
      </c>
      <c r="AA45" s="67">
        <v>12327</v>
      </c>
      <c r="AB45" s="94">
        <v>142</v>
      </c>
      <c r="AC45" s="137">
        <f t="shared" si="9"/>
        <v>13086</v>
      </c>
      <c r="AD45" s="1">
        <v>13011</v>
      </c>
      <c r="AE45" s="95">
        <v>75</v>
      </c>
      <c r="AF45" s="137">
        <f t="shared" si="10"/>
        <v>10687</v>
      </c>
      <c r="AG45" s="67">
        <v>10643</v>
      </c>
      <c r="AH45" s="94">
        <v>44</v>
      </c>
      <c r="AI45" s="137">
        <f t="shared" si="11"/>
        <v>12406</v>
      </c>
      <c r="AJ45" s="2">
        <v>12307</v>
      </c>
      <c r="AK45" s="94">
        <v>99</v>
      </c>
      <c r="AL45" s="73">
        <f t="shared" si="12"/>
        <v>139012</v>
      </c>
      <c r="AM45" s="27">
        <f t="shared" si="13"/>
        <v>135308</v>
      </c>
      <c r="AN45" s="96">
        <f t="shared" si="14"/>
        <v>3704</v>
      </c>
      <c r="AO45" s="11"/>
      <c r="AP45" s="13"/>
      <c r="AQ45" s="8"/>
    </row>
    <row r="46" spans="1:43">
      <c r="A46" s="9" t="s">
        <v>39</v>
      </c>
      <c r="B46" s="137">
        <f t="shared" si="0"/>
        <v>5359</v>
      </c>
      <c r="C46" s="8">
        <v>5319</v>
      </c>
      <c r="D46" s="81">
        <v>40</v>
      </c>
      <c r="E46" s="137">
        <f t="shared" si="1"/>
        <v>5911</v>
      </c>
      <c r="F46" s="10">
        <v>5885</v>
      </c>
      <c r="G46" s="86">
        <v>26</v>
      </c>
      <c r="H46" s="137">
        <f t="shared" si="2"/>
        <v>9572</v>
      </c>
      <c r="I46" s="52">
        <v>9519</v>
      </c>
      <c r="J46" s="89">
        <v>53</v>
      </c>
      <c r="K46" s="137">
        <f t="shared" si="3"/>
        <v>10028</v>
      </c>
      <c r="L46" s="1">
        <v>9972</v>
      </c>
      <c r="M46" s="91">
        <v>56</v>
      </c>
      <c r="N46" s="137">
        <f t="shared" si="4"/>
        <v>18396</v>
      </c>
      <c r="O46" s="1">
        <v>18236</v>
      </c>
      <c r="P46" s="91">
        <v>160</v>
      </c>
      <c r="Q46" s="137">
        <f t="shared" si="5"/>
        <v>20979</v>
      </c>
      <c r="R46" s="1">
        <v>20829</v>
      </c>
      <c r="S46" s="89">
        <v>150</v>
      </c>
      <c r="T46" s="137">
        <f t="shared" si="6"/>
        <v>23208</v>
      </c>
      <c r="U46" s="1">
        <v>22973</v>
      </c>
      <c r="V46" s="91">
        <v>235</v>
      </c>
      <c r="W46" s="137">
        <f t="shared" si="7"/>
        <v>18556</v>
      </c>
      <c r="X46" s="1">
        <v>18389</v>
      </c>
      <c r="Y46" s="94">
        <v>167</v>
      </c>
      <c r="Z46" s="137">
        <f t="shared" si="8"/>
        <v>23242</v>
      </c>
      <c r="AA46" s="67">
        <v>23143</v>
      </c>
      <c r="AB46" s="94">
        <v>99</v>
      </c>
      <c r="AC46" s="137">
        <f t="shared" si="9"/>
        <v>16133</v>
      </c>
      <c r="AD46" s="1">
        <v>16047</v>
      </c>
      <c r="AE46" s="95">
        <v>86</v>
      </c>
      <c r="AF46" s="137">
        <f t="shared" si="10"/>
        <v>8831</v>
      </c>
      <c r="AG46" s="67">
        <v>8808</v>
      </c>
      <c r="AH46" s="94">
        <v>23</v>
      </c>
      <c r="AI46" s="137">
        <f t="shared" si="11"/>
        <v>6561</v>
      </c>
      <c r="AJ46" s="2">
        <v>6502</v>
      </c>
      <c r="AK46" s="94">
        <v>59</v>
      </c>
      <c r="AL46" s="73">
        <f t="shared" si="12"/>
        <v>166776</v>
      </c>
      <c r="AM46" s="27">
        <f t="shared" si="13"/>
        <v>165622</v>
      </c>
      <c r="AN46" s="96">
        <f t="shared" si="14"/>
        <v>1154</v>
      </c>
      <c r="AO46" s="11"/>
      <c r="AP46" s="13"/>
      <c r="AQ46" s="8"/>
    </row>
    <row r="47" spans="1:43">
      <c r="A47" s="9" t="s">
        <v>40</v>
      </c>
      <c r="B47" s="137">
        <f t="shared" si="0"/>
        <v>1982</v>
      </c>
      <c r="C47" s="8">
        <v>1944</v>
      </c>
      <c r="D47" s="81">
        <v>38</v>
      </c>
      <c r="E47" s="137">
        <f t="shared" si="1"/>
        <v>2423</v>
      </c>
      <c r="F47" s="10">
        <v>2372</v>
      </c>
      <c r="G47" s="86">
        <v>51</v>
      </c>
      <c r="H47" s="137">
        <f t="shared" si="2"/>
        <v>3375</v>
      </c>
      <c r="I47" s="52">
        <v>3350</v>
      </c>
      <c r="J47" s="89">
        <v>25</v>
      </c>
      <c r="K47" s="137">
        <f t="shared" si="3"/>
        <v>3997</v>
      </c>
      <c r="L47" s="1">
        <v>3895</v>
      </c>
      <c r="M47" s="91">
        <v>102</v>
      </c>
      <c r="N47" s="137">
        <f t="shared" si="4"/>
        <v>5224</v>
      </c>
      <c r="O47" s="1">
        <v>5061</v>
      </c>
      <c r="P47" s="91">
        <v>163</v>
      </c>
      <c r="Q47" s="137">
        <f t="shared" si="5"/>
        <v>5073</v>
      </c>
      <c r="R47" s="1">
        <v>5028</v>
      </c>
      <c r="S47" s="89">
        <v>45</v>
      </c>
      <c r="T47" s="137">
        <f t="shared" si="6"/>
        <v>5700</v>
      </c>
      <c r="U47" s="1">
        <v>5664</v>
      </c>
      <c r="V47" s="91">
        <v>36</v>
      </c>
      <c r="W47" s="137">
        <f t="shared" si="7"/>
        <v>5744</v>
      </c>
      <c r="X47" s="1">
        <v>5701</v>
      </c>
      <c r="Y47" s="94">
        <v>43</v>
      </c>
      <c r="Z47" s="137">
        <f t="shared" si="8"/>
        <v>4247</v>
      </c>
      <c r="AA47" s="67">
        <v>4226</v>
      </c>
      <c r="AB47" s="94">
        <v>21</v>
      </c>
      <c r="AC47" s="137">
        <f t="shared" si="9"/>
        <v>5048</v>
      </c>
      <c r="AD47" s="1">
        <v>4934</v>
      </c>
      <c r="AE47" s="95">
        <v>114</v>
      </c>
      <c r="AF47" s="137">
        <f t="shared" si="10"/>
        <v>3510</v>
      </c>
      <c r="AG47" s="67">
        <v>3491</v>
      </c>
      <c r="AH47" s="94">
        <v>19</v>
      </c>
      <c r="AI47" s="137">
        <f t="shared" si="11"/>
        <v>2564</v>
      </c>
      <c r="AJ47" s="2">
        <v>2538</v>
      </c>
      <c r="AK47" s="94">
        <v>26</v>
      </c>
      <c r="AL47" s="73">
        <f t="shared" si="12"/>
        <v>48887</v>
      </c>
      <c r="AM47" s="27">
        <f t="shared" si="13"/>
        <v>48204</v>
      </c>
      <c r="AN47" s="96">
        <f t="shared" si="14"/>
        <v>683</v>
      </c>
      <c r="AO47" s="11"/>
      <c r="AP47" s="13"/>
      <c r="AQ47" s="8"/>
    </row>
    <row r="48" spans="1:43">
      <c r="A48" s="9" t="s">
        <v>41</v>
      </c>
      <c r="B48" s="137">
        <f t="shared" si="0"/>
        <v>16538</v>
      </c>
      <c r="C48" s="8">
        <v>16480</v>
      </c>
      <c r="D48" s="81">
        <v>58</v>
      </c>
      <c r="E48" s="137">
        <f t="shared" si="1"/>
        <v>24158</v>
      </c>
      <c r="F48" s="10">
        <v>24015</v>
      </c>
      <c r="G48" s="86">
        <v>143</v>
      </c>
      <c r="H48" s="137">
        <f t="shared" si="2"/>
        <v>28413</v>
      </c>
      <c r="I48" s="52">
        <v>28282</v>
      </c>
      <c r="J48" s="89">
        <v>131</v>
      </c>
      <c r="K48" s="137">
        <f t="shared" si="3"/>
        <v>25617</v>
      </c>
      <c r="L48" s="1">
        <v>25448</v>
      </c>
      <c r="M48" s="91">
        <v>169</v>
      </c>
      <c r="N48" s="137">
        <f t="shared" si="4"/>
        <v>34502</v>
      </c>
      <c r="O48" s="1">
        <v>34267</v>
      </c>
      <c r="P48" s="91">
        <v>235</v>
      </c>
      <c r="Q48" s="137">
        <f t="shared" si="5"/>
        <v>35434</v>
      </c>
      <c r="R48" s="1">
        <v>35147</v>
      </c>
      <c r="S48" s="89">
        <v>287</v>
      </c>
      <c r="T48" s="137">
        <f t="shared" si="6"/>
        <v>38685</v>
      </c>
      <c r="U48" s="1">
        <v>38506</v>
      </c>
      <c r="V48" s="91">
        <v>179</v>
      </c>
      <c r="W48" s="137">
        <f t="shared" si="7"/>
        <v>38292</v>
      </c>
      <c r="X48" s="1">
        <v>38063</v>
      </c>
      <c r="Y48" s="94">
        <v>229</v>
      </c>
      <c r="Z48" s="137">
        <f t="shared" si="8"/>
        <v>38091</v>
      </c>
      <c r="AA48" s="67">
        <v>37927</v>
      </c>
      <c r="AB48" s="94">
        <v>164</v>
      </c>
      <c r="AC48" s="137">
        <f t="shared" si="9"/>
        <v>34111</v>
      </c>
      <c r="AD48" s="1">
        <v>33963</v>
      </c>
      <c r="AE48" s="95">
        <v>148</v>
      </c>
      <c r="AF48" s="137">
        <f t="shared" si="10"/>
        <v>25484</v>
      </c>
      <c r="AG48" s="67">
        <v>25350</v>
      </c>
      <c r="AH48" s="94">
        <v>134</v>
      </c>
      <c r="AI48" s="137">
        <f t="shared" si="11"/>
        <v>18813</v>
      </c>
      <c r="AJ48" s="2">
        <v>18674</v>
      </c>
      <c r="AK48" s="94">
        <v>139</v>
      </c>
      <c r="AL48" s="73">
        <f t="shared" si="12"/>
        <v>358138</v>
      </c>
      <c r="AM48" s="27">
        <f t="shared" si="13"/>
        <v>356122</v>
      </c>
      <c r="AN48" s="96">
        <f t="shared" si="14"/>
        <v>2016</v>
      </c>
      <c r="AO48" s="11"/>
      <c r="AP48" s="13"/>
      <c r="AQ48" s="8"/>
    </row>
    <row r="49" spans="1:43">
      <c r="A49" s="9" t="s">
        <v>42</v>
      </c>
      <c r="B49" s="137">
        <f t="shared" si="0"/>
        <v>11900</v>
      </c>
      <c r="C49" s="8">
        <v>11865</v>
      </c>
      <c r="D49" s="81">
        <v>35</v>
      </c>
      <c r="E49" s="137">
        <f t="shared" si="1"/>
        <v>9965</v>
      </c>
      <c r="F49" s="10">
        <v>9933</v>
      </c>
      <c r="G49" s="86">
        <v>32</v>
      </c>
      <c r="H49" s="137">
        <f t="shared" si="2"/>
        <v>12854</v>
      </c>
      <c r="I49" s="52">
        <v>12807</v>
      </c>
      <c r="J49" s="89">
        <v>47</v>
      </c>
      <c r="K49" s="137">
        <f t="shared" si="3"/>
        <v>16490</v>
      </c>
      <c r="L49" s="1">
        <v>16406</v>
      </c>
      <c r="M49" s="91">
        <v>84</v>
      </c>
      <c r="N49" s="137">
        <f t="shared" si="4"/>
        <v>17606</v>
      </c>
      <c r="O49" s="1">
        <v>17524</v>
      </c>
      <c r="P49" s="91">
        <v>82</v>
      </c>
      <c r="Q49" s="138">
        <f t="shared" si="5"/>
        <v>17850</v>
      </c>
      <c r="R49" s="1">
        <v>17707</v>
      </c>
      <c r="S49" s="89">
        <v>143</v>
      </c>
      <c r="T49" s="137">
        <f t="shared" si="6"/>
        <v>19675</v>
      </c>
      <c r="U49" s="1">
        <v>19572</v>
      </c>
      <c r="V49" s="91">
        <v>103</v>
      </c>
      <c r="W49" s="137">
        <f t="shared" si="7"/>
        <v>36429</v>
      </c>
      <c r="X49" s="1">
        <v>35874</v>
      </c>
      <c r="Y49" s="94">
        <v>555</v>
      </c>
      <c r="Z49" s="137">
        <f t="shared" si="8"/>
        <v>16909</v>
      </c>
      <c r="AA49" s="67">
        <v>16817</v>
      </c>
      <c r="AB49" s="94">
        <v>92</v>
      </c>
      <c r="AC49" s="137">
        <f t="shared" si="9"/>
        <v>14179</v>
      </c>
      <c r="AD49" s="1">
        <v>14079</v>
      </c>
      <c r="AE49" s="95">
        <v>100</v>
      </c>
      <c r="AF49" s="137">
        <f t="shared" si="10"/>
        <v>12283</v>
      </c>
      <c r="AG49" s="67">
        <v>12242</v>
      </c>
      <c r="AH49" s="94">
        <v>41</v>
      </c>
      <c r="AI49" s="137">
        <f t="shared" si="11"/>
        <v>10165</v>
      </c>
      <c r="AJ49" s="2">
        <v>10098</v>
      </c>
      <c r="AK49" s="94">
        <v>67</v>
      </c>
      <c r="AL49" s="73">
        <f t="shared" si="12"/>
        <v>196305</v>
      </c>
      <c r="AM49" s="27">
        <f t="shared" si="13"/>
        <v>194924</v>
      </c>
      <c r="AN49" s="96">
        <f t="shared" si="14"/>
        <v>1381</v>
      </c>
      <c r="AO49" s="11"/>
      <c r="AP49" s="13"/>
      <c r="AQ49" s="8"/>
    </row>
    <row r="50" spans="1:43">
      <c r="A50" s="78" t="s">
        <v>60</v>
      </c>
      <c r="B50" s="82"/>
      <c r="C50" s="83"/>
      <c r="D50" s="83"/>
      <c r="E50" s="14"/>
      <c r="F50" s="14"/>
      <c r="G50" s="14"/>
      <c r="H50" s="14"/>
      <c r="K50" s="14"/>
      <c r="L50" s="39"/>
      <c r="M50" s="39"/>
      <c r="N50" s="39"/>
      <c r="O50" s="39"/>
      <c r="P50" s="39"/>
      <c r="Q50" s="39"/>
      <c r="R50" s="39"/>
      <c r="S50" s="39"/>
      <c r="T50" s="39"/>
      <c r="U50" s="39"/>
      <c r="W50" s="39"/>
      <c r="AF50" s="14"/>
      <c r="AL50" s="14"/>
      <c r="AO50" s="11"/>
      <c r="AP50" s="14"/>
    </row>
    <row r="51" spans="1:43">
      <c r="A51" s="70" t="s">
        <v>65</v>
      </c>
      <c r="B51" s="70"/>
      <c r="C51" s="71"/>
      <c r="D51" s="71"/>
      <c r="L51" s="14"/>
      <c r="S51" s="8"/>
      <c r="T51" s="8"/>
      <c r="V51" s="3"/>
      <c r="W51" s="3"/>
      <c r="AK51" s="15"/>
      <c r="AL51" s="15"/>
      <c r="AN51" s="3"/>
      <c r="AO51" s="14"/>
    </row>
    <row r="55" spans="1:43">
      <c r="F55" s="14"/>
    </row>
    <row r="58" spans="1:43">
      <c r="H58" s="14"/>
      <c r="O58" s="14"/>
    </row>
    <row r="137" spans="3:5">
      <c r="C137" s="14"/>
      <c r="D137" s="14"/>
      <c r="E137" s="14"/>
    </row>
    <row r="138" spans="3:5">
      <c r="C138" s="14"/>
      <c r="D138" s="14"/>
      <c r="E138" s="14"/>
    </row>
    <row r="139" spans="3:5">
      <c r="C139" s="14"/>
      <c r="D139" s="14"/>
      <c r="E139" s="14"/>
    </row>
    <row r="140" spans="3:5">
      <c r="C140" s="14"/>
      <c r="D140" s="14"/>
      <c r="E140" s="14"/>
    </row>
    <row r="141" spans="3:5">
      <c r="C141" s="14"/>
      <c r="D141" s="14"/>
      <c r="E141" s="14"/>
    </row>
    <row r="142" spans="3:5">
      <c r="C142" s="14"/>
      <c r="D142" s="14"/>
      <c r="E142" s="14"/>
    </row>
    <row r="143" spans="3:5">
      <c r="C143" s="14"/>
      <c r="D143" s="14"/>
      <c r="E143" s="14"/>
    </row>
    <row r="144" spans="3:5">
      <c r="C144" s="14"/>
      <c r="D144" s="14"/>
      <c r="E144" s="14"/>
    </row>
  </sheetData>
  <mergeCells count="14">
    <mergeCell ref="W4:Y4"/>
    <mergeCell ref="T4:V4"/>
    <mergeCell ref="Q4:S4"/>
    <mergeCell ref="N4:P4"/>
    <mergeCell ref="AL4:AN4"/>
    <mergeCell ref="AI4:AK4"/>
    <mergeCell ref="AF4:AH4"/>
    <mergeCell ref="AC4:AE4"/>
    <mergeCell ref="Z4:AB4"/>
    <mergeCell ref="A4:A5"/>
    <mergeCell ref="I4:J4"/>
    <mergeCell ref="L4:M4"/>
    <mergeCell ref="B4:D4"/>
    <mergeCell ref="E4:G4"/>
  </mergeCells>
  <phoneticPr fontId="4" type="noConversion"/>
  <pageMargins left="0.78740157480314965" right="0.78740157480314965" top="0.57999999999999996" bottom="0.56000000000000005" header="0.51181102362204722" footer="0.51181102362204722"/>
  <pageSetup paperSize="9" scale="7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2:BI144"/>
  <sheetViews>
    <sheetView zoomScale="85" zoomScaleNormal="85" zoomScaleSheetLayoutView="100" workbookViewId="0">
      <pane xSplit="1" ySplit="6" topLeftCell="B7" activePane="bottomRight" state="frozen"/>
      <selection activeCell="D26" sqref="D26"/>
      <selection pane="topRight" activeCell="D26" sqref="D26"/>
      <selection pane="bottomLeft" activeCell="D26" sqref="D26"/>
      <selection pane="bottomRight" activeCell="Q9" sqref="Q9:Q49"/>
    </sheetView>
  </sheetViews>
  <sheetFormatPr defaultRowHeight="12.75"/>
  <cols>
    <col min="1" max="1" width="17.7109375" style="28" customWidth="1"/>
    <col min="2" max="2" width="14.28515625" style="14" customWidth="1"/>
    <col min="3" max="3" width="13.140625" style="3" customWidth="1"/>
    <col min="4" max="5" width="14.7109375" style="3" customWidth="1"/>
    <col min="6" max="6" width="13.140625" style="3" customWidth="1"/>
    <col min="7" max="8" width="14.5703125" style="3" customWidth="1"/>
    <col min="9" max="9" width="13.140625" style="3" customWidth="1"/>
    <col min="10" max="11" width="14.5703125" style="3" customWidth="1"/>
    <col min="12" max="12" width="13.140625" style="3" customWidth="1"/>
    <col min="13" max="14" width="14.7109375" style="3" customWidth="1"/>
    <col min="15" max="15" width="13.140625" style="3" customWidth="1"/>
    <col min="16" max="17" width="14.42578125" style="3" customWidth="1"/>
    <col min="18" max="18" width="13.140625" style="3" customWidth="1"/>
    <col min="19" max="20" width="14.7109375" style="3" customWidth="1"/>
    <col min="21" max="21" width="13.140625" style="8" customWidth="1"/>
    <col min="22" max="23" width="16.28515625" style="8" customWidth="1"/>
    <col min="24" max="24" width="13.140625" style="3" customWidth="1"/>
    <col min="25" max="26" width="16" style="3" customWidth="1"/>
    <col min="27" max="27" width="13.140625" style="3" customWidth="1"/>
    <col min="28" max="29" width="15" style="3" customWidth="1"/>
    <col min="30" max="30" width="13.140625" style="3" customWidth="1"/>
    <col min="31" max="32" width="15.7109375" style="3" customWidth="1"/>
    <col min="33" max="33" width="13.140625" style="3" customWidth="1"/>
    <col min="34" max="35" width="14.7109375" style="3" customWidth="1"/>
    <col min="36" max="36" width="13.140625" style="3" customWidth="1"/>
    <col min="37" max="38" width="15.7109375" style="3" customWidth="1"/>
    <col min="39" max="39" width="13.140625" style="15" customWidth="1"/>
    <col min="40" max="40" width="15.42578125" style="29" customWidth="1"/>
    <col min="41" max="16384" width="9.140625" style="3"/>
  </cols>
  <sheetData>
    <row r="2" spans="1:61">
      <c r="A2" s="17" t="s">
        <v>59</v>
      </c>
      <c r="B2" s="62"/>
    </row>
    <row r="3" spans="1:61" ht="6.75" customHeight="1">
      <c r="A3" s="18"/>
      <c r="B3" s="31"/>
      <c r="AM3" s="19"/>
      <c r="AN3" s="30"/>
    </row>
    <row r="4" spans="1:61" ht="19.5" customHeight="1">
      <c r="A4" s="151" t="s">
        <v>0</v>
      </c>
      <c r="B4" s="153" t="s">
        <v>46</v>
      </c>
      <c r="C4" s="154"/>
      <c r="D4" s="155"/>
      <c r="E4" s="148" t="s">
        <v>47</v>
      </c>
      <c r="F4" s="149"/>
      <c r="G4" s="150"/>
      <c r="H4" s="148" t="s">
        <v>48</v>
      </c>
      <c r="I4" s="149"/>
      <c r="J4" s="150"/>
      <c r="K4" s="148" t="s">
        <v>49</v>
      </c>
      <c r="L4" s="149"/>
      <c r="M4" s="150"/>
      <c r="N4" s="148" t="s">
        <v>50</v>
      </c>
      <c r="O4" s="149"/>
      <c r="P4" s="150"/>
      <c r="Q4" s="148" t="s">
        <v>51</v>
      </c>
      <c r="R4" s="149"/>
      <c r="S4" s="150"/>
      <c r="T4" s="159" t="s">
        <v>52</v>
      </c>
      <c r="U4" s="160"/>
      <c r="V4" s="161"/>
      <c r="W4" s="148" t="s">
        <v>53</v>
      </c>
      <c r="X4" s="149"/>
      <c r="Y4" s="150"/>
      <c r="Z4" s="148" t="s">
        <v>54</v>
      </c>
      <c r="AA4" s="149"/>
      <c r="AB4" s="150"/>
      <c r="AC4" s="148" t="s">
        <v>55</v>
      </c>
      <c r="AD4" s="149"/>
      <c r="AE4" s="150"/>
      <c r="AF4" s="149" t="s">
        <v>56</v>
      </c>
      <c r="AG4" s="149"/>
      <c r="AH4" s="150"/>
      <c r="AI4" s="148" t="s">
        <v>57</v>
      </c>
      <c r="AJ4" s="149"/>
      <c r="AK4" s="150"/>
      <c r="AL4" s="156" t="s">
        <v>44</v>
      </c>
      <c r="AM4" s="157"/>
      <c r="AN4" s="157"/>
    </row>
    <row r="5" spans="1:61" ht="57" customHeight="1">
      <c r="A5" s="152"/>
      <c r="B5" s="68" t="s">
        <v>58</v>
      </c>
      <c r="C5" s="69" t="s">
        <v>64</v>
      </c>
      <c r="D5" s="48" t="s">
        <v>61</v>
      </c>
      <c r="E5" s="68" t="s">
        <v>58</v>
      </c>
      <c r="F5" s="69" t="s">
        <v>64</v>
      </c>
      <c r="G5" s="48" t="s">
        <v>61</v>
      </c>
      <c r="H5" s="68" t="s">
        <v>58</v>
      </c>
      <c r="I5" s="69" t="s">
        <v>64</v>
      </c>
      <c r="J5" s="48" t="s">
        <v>61</v>
      </c>
      <c r="K5" s="68" t="s">
        <v>58</v>
      </c>
      <c r="L5" s="69" t="s">
        <v>64</v>
      </c>
      <c r="M5" s="48" t="s">
        <v>61</v>
      </c>
      <c r="N5" s="68" t="s">
        <v>58</v>
      </c>
      <c r="O5" s="69" t="s">
        <v>64</v>
      </c>
      <c r="P5" s="48" t="s">
        <v>61</v>
      </c>
      <c r="Q5" s="68" t="s">
        <v>58</v>
      </c>
      <c r="R5" s="69" t="s">
        <v>64</v>
      </c>
      <c r="S5" s="48" t="s">
        <v>61</v>
      </c>
      <c r="T5" s="68" t="s">
        <v>58</v>
      </c>
      <c r="U5" s="69" t="s">
        <v>64</v>
      </c>
      <c r="V5" s="48" t="s">
        <v>61</v>
      </c>
      <c r="W5" s="68" t="s">
        <v>58</v>
      </c>
      <c r="X5" s="69" t="s">
        <v>64</v>
      </c>
      <c r="Y5" s="48" t="s">
        <v>61</v>
      </c>
      <c r="Z5" s="68" t="s">
        <v>58</v>
      </c>
      <c r="AA5" s="69" t="s">
        <v>64</v>
      </c>
      <c r="AB5" s="48" t="s">
        <v>61</v>
      </c>
      <c r="AC5" s="68" t="s">
        <v>58</v>
      </c>
      <c r="AD5" s="69" t="s">
        <v>64</v>
      </c>
      <c r="AE5" s="48" t="s">
        <v>61</v>
      </c>
      <c r="AF5" s="68" t="s">
        <v>58</v>
      </c>
      <c r="AG5" s="69" t="s">
        <v>64</v>
      </c>
      <c r="AH5" s="48" t="s">
        <v>61</v>
      </c>
      <c r="AI5" s="68" t="s">
        <v>58</v>
      </c>
      <c r="AJ5" s="69" t="s">
        <v>64</v>
      </c>
      <c r="AK5" s="48" t="s">
        <v>61</v>
      </c>
      <c r="AL5" s="68" t="s">
        <v>58</v>
      </c>
      <c r="AM5" s="69" t="s">
        <v>64</v>
      </c>
      <c r="AN5" s="48" t="s">
        <v>61</v>
      </c>
      <c r="AP5" s="14"/>
    </row>
    <row r="6" spans="1:61" s="60" customFormat="1">
      <c r="A6" s="20">
        <v>1</v>
      </c>
      <c r="B6" s="20">
        <v>2</v>
      </c>
      <c r="C6" s="20">
        <v>3</v>
      </c>
      <c r="D6" s="34">
        <v>4</v>
      </c>
      <c r="E6" s="34">
        <v>5</v>
      </c>
      <c r="F6" s="21">
        <v>6</v>
      </c>
      <c r="G6" s="21">
        <v>7</v>
      </c>
      <c r="H6" s="20">
        <v>8</v>
      </c>
      <c r="I6" s="22">
        <v>9</v>
      </c>
      <c r="J6" s="36">
        <v>10</v>
      </c>
      <c r="K6" s="20">
        <v>11</v>
      </c>
      <c r="L6" s="22">
        <v>12</v>
      </c>
      <c r="M6" s="21">
        <v>13</v>
      </c>
      <c r="N6" s="20">
        <v>14</v>
      </c>
      <c r="O6" s="36">
        <v>15</v>
      </c>
      <c r="P6" s="20">
        <v>16</v>
      </c>
      <c r="Q6" s="20">
        <v>17</v>
      </c>
      <c r="R6" s="21">
        <v>18</v>
      </c>
      <c r="S6" s="35">
        <v>19</v>
      </c>
      <c r="T6" s="20">
        <v>20</v>
      </c>
      <c r="U6" s="23">
        <v>21</v>
      </c>
      <c r="V6" s="77">
        <v>22</v>
      </c>
      <c r="W6" s="20">
        <v>23</v>
      </c>
      <c r="X6" s="22">
        <v>24</v>
      </c>
      <c r="Y6" s="21">
        <v>25</v>
      </c>
      <c r="Z6" s="20">
        <v>26</v>
      </c>
      <c r="AA6" s="22">
        <v>27</v>
      </c>
      <c r="AB6" s="36">
        <v>28</v>
      </c>
      <c r="AC6" s="20">
        <v>29</v>
      </c>
      <c r="AD6" s="22">
        <v>30</v>
      </c>
      <c r="AE6" s="40">
        <v>31</v>
      </c>
      <c r="AF6" s="20">
        <v>32</v>
      </c>
      <c r="AG6" s="22">
        <v>33</v>
      </c>
      <c r="AH6" s="22">
        <v>34</v>
      </c>
      <c r="AI6" s="20">
        <v>35</v>
      </c>
      <c r="AJ6" s="22">
        <v>36</v>
      </c>
      <c r="AK6" s="40">
        <v>37</v>
      </c>
      <c r="AL6" s="20">
        <v>38</v>
      </c>
      <c r="AM6" s="24">
        <v>39</v>
      </c>
      <c r="AN6" s="24">
        <v>40</v>
      </c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</row>
    <row r="7" spans="1:61">
      <c r="A7" s="6" t="s">
        <v>1</v>
      </c>
      <c r="B7" s="72">
        <f>C7+D7</f>
        <v>485364</v>
      </c>
      <c r="C7" s="54">
        <v>475776</v>
      </c>
      <c r="D7" s="87">
        <v>9588</v>
      </c>
      <c r="E7" s="72">
        <f>F7+G7</f>
        <v>487133</v>
      </c>
      <c r="F7" s="50">
        <v>480889</v>
      </c>
      <c r="G7" s="87">
        <v>6244</v>
      </c>
      <c r="H7" s="72">
        <f>I7+J7</f>
        <v>695322</v>
      </c>
      <c r="I7" s="51">
        <v>690341</v>
      </c>
      <c r="J7" s="87">
        <v>4981</v>
      </c>
      <c r="K7" s="72">
        <f>L7+M7</f>
        <v>715746</v>
      </c>
      <c r="L7" s="42">
        <v>708646</v>
      </c>
      <c r="M7" s="87">
        <v>7100</v>
      </c>
      <c r="N7" s="72">
        <f>O7+P7</f>
        <v>981905</v>
      </c>
      <c r="O7" s="41">
        <v>971343</v>
      </c>
      <c r="P7" s="87">
        <v>10562</v>
      </c>
      <c r="Q7" s="72">
        <f>R7+S7</f>
        <v>1051102</v>
      </c>
      <c r="R7" s="44">
        <v>1039947</v>
      </c>
      <c r="S7" s="93">
        <v>11155</v>
      </c>
      <c r="T7" s="139">
        <f>U7+V7</f>
        <v>1274073</v>
      </c>
      <c r="U7" s="42">
        <v>1260972</v>
      </c>
      <c r="V7" s="93">
        <v>13101</v>
      </c>
      <c r="W7" s="139">
        <f>X7+Y7</f>
        <v>1275988</v>
      </c>
      <c r="X7" s="42">
        <v>1261665</v>
      </c>
      <c r="Y7" s="93">
        <v>14323</v>
      </c>
      <c r="Z7" s="139">
        <f>AA7+AB7</f>
        <v>1116281</v>
      </c>
      <c r="AA7" s="42">
        <v>1110659</v>
      </c>
      <c r="AB7" s="93">
        <v>5622</v>
      </c>
      <c r="AC7" s="139">
        <f>AD7+AE7</f>
        <v>948282</v>
      </c>
      <c r="AD7" s="42">
        <v>942952</v>
      </c>
      <c r="AE7" s="93">
        <v>5330</v>
      </c>
      <c r="AF7" s="139">
        <f>AG7+AH7</f>
        <v>612140</v>
      </c>
      <c r="AG7" s="42">
        <v>608764</v>
      </c>
      <c r="AH7" s="93">
        <v>3376</v>
      </c>
      <c r="AI7" s="139">
        <f>AJ7+AK7</f>
        <v>516510</v>
      </c>
      <c r="AJ7" s="49">
        <v>512674</v>
      </c>
      <c r="AK7" s="87">
        <v>3836</v>
      </c>
      <c r="AL7" s="139">
        <f>AM7+AN7</f>
        <v>10159846</v>
      </c>
      <c r="AM7" s="27">
        <f>SUM(C7+F7+I7+L7+O7+R7+U7+X7+AA7+AD7+AG7+AJ7)</f>
        <v>10064628</v>
      </c>
      <c r="AN7" s="96">
        <f>SUM(D7+G7+J7+M7+P7+S7+V7+Y7+AB7+AE7+AH7+AK7)</f>
        <v>95218</v>
      </c>
      <c r="AO7" s="47"/>
      <c r="AP7" s="12"/>
      <c r="AQ7" s="8"/>
      <c r="BE7" s="14"/>
      <c r="BF7" s="14"/>
      <c r="BG7" s="14"/>
      <c r="BH7" s="14"/>
    </row>
    <row r="8" spans="1:61">
      <c r="A8" s="16" t="s">
        <v>43</v>
      </c>
      <c r="B8" s="73"/>
      <c r="C8" s="54"/>
      <c r="D8" s="90"/>
      <c r="E8" s="73"/>
      <c r="F8" s="51"/>
      <c r="G8" s="90"/>
      <c r="H8" s="73"/>
      <c r="I8" s="53"/>
      <c r="J8" s="100"/>
      <c r="K8" s="73"/>
      <c r="L8" s="41"/>
      <c r="M8" s="90"/>
      <c r="N8" s="73"/>
      <c r="O8" s="41"/>
      <c r="P8" s="90"/>
      <c r="Q8" s="73"/>
      <c r="R8" s="44"/>
      <c r="S8" s="93"/>
      <c r="T8" s="137"/>
      <c r="U8" s="41"/>
      <c r="V8" s="93"/>
      <c r="W8" s="137"/>
      <c r="X8" s="41"/>
      <c r="Y8" s="93"/>
      <c r="Z8" s="137"/>
      <c r="AA8" s="41"/>
      <c r="AB8" s="93"/>
      <c r="AC8" s="137"/>
      <c r="AD8" s="41"/>
      <c r="AE8" s="93"/>
      <c r="AF8" s="137"/>
      <c r="AG8" s="41"/>
      <c r="AH8" s="93"/>
      <c r="AI8" s="137"/>
      <c r="AJ8" s="49"/>
      <c r="AK8" s="90"/>
      <c r="AL8" s="137"/>
      <c r="AM8" s="27"/>
      <c r="AN8" s="96"/>
      <c r="AO8" s="11"/>
      <c r="AP8" s="13"/>
      <c r="AQ8" s="8"/>
    </row>
    <row r="9" spans="1:61">
      <c r="A9" s="9" t="s">
        <v>2</v>
      </c>
      <c r="B9" s="137">
        <f t="shared" ref="B9:B49" si="0">C9+D9</f>
        <v>1789</v>
      </c>
      <c r="C9" s="8">
        <v>1774</v>
      </c>
      <c r="D9" s="91">
        <v>15</v>
      </c>
      <c r="E9" s="137">
        <f t="shared" ref="E9:E49" si="1">F9+G9</f>
        <v>1278</v>
      </c>
      <c r="F9" s="10">
        <v>1253</v>
      </c>
      <c r="G9" s="91">
        <v>25</v>
      </c>
      <c r="H9" s="137">
        <f t="shared" ref="H9:H49" si="2">I9+J9</f>
        <v>1461</v>
      </c>
      <c r="I9" s="53">
        <v>1428</v>
      </c>
      <c r="J9" s="89">
        <v>33</v>
      </c>
      <c r="K9" s="137">
        <f t="shared" ref="K9:K49" si="3">L9+M9</f>
        <v>3247</v>
      </c>
      <c r="L9" s="1">
        <v>3139</v>
      </c>
      <c r="M9" s="91">
        <v>108</v>
      </c>
      <c r="N9" s="137">
        <f t="shared" ref="N9:N49" si="4">O9+P9</f>
        <v>4925</v>
      </c>
      <c r="O9" s="1">
        <v>4752</v>
      </c>
      <c r="P9" s="91">
        <v>173</v>
      </c>
      <c r="Q9" s="137">
        <f t="shared" ref="Q9:Q49" si="5">R9+S9</f>
        <v>6318</v>
      </c>
      <c r="R9" s="45">
        <v>6077</v>
      </c>
      <c r="S9" s="94">
        <v>241</v>
      </c>
      <c r="T9" s="137">
        <f t="shared" ref="T9:T49" si="6">U9+V9</f>
        <v>8356</v>
      </c>
      <c r="U9" s="1">
        <v>8254</v>
      </c>
      <c r="V9" s="94">
        <v>102</v>
      </c>
      <c r="W9" s="137">
        <f t="shared" ref="W9:W49" si="7">X9+Y9</f>
        <v>8309</v>
      </c>
      <c r="X9" s="1">
        <v>8160</v>
      </c>
      <c r="Y9" s="94">
        <v>149</v>
      </c>
      <c r="Z9" s="137">
        <f t="shared" ref="Z9:Z49" si="8">AA9+AB9</f>
        <v>7168</v>
      </c>
      <c r="AA9" s="1">
        <v>6952</v>
      </c>
      <c r="AB9" s="94">
        <v>216</v>
      </c>
      <c r="AC9" s="137">
        <f t="shared" ref="AC9:AC49" si="9">AD9+AE9</f>
        <v>4232</v>
      </c>
      <c r="AD9" s="1">
        <v>4199</v>
      </c>
      <c r="AE9" s="94">
        <v>33</v>
      </c>
      <c r="AF9" s="137">
        <f t="shared" ref="AF9:AF49" si="10">AG9+AH9</f>
        <v>1835</v>
      </c>
      <c r="AG9" s="1">
        <v>1834</v>
      </c>
      <c r="AH9" s="94">
        <v>1</v>
      </c>
      <c r="AI9" s="137">
        <f t="shared" ref="AI9:AI49" si="11">AJ9+AK9</f>
        <v>2324</v>
      </c>
      <c r="AJ9" s="2">
        <v>2308</v>
      </c>
      <c r="AK9" s="91">
        <v>16</v>
      </c>
      <c r="AL9" s="140">
        <f t="shared" ref="AL9:AL49" si="12">AM9+AN9</f>
        <v>51242</v>
      </c>
      <c r="AM9" s="27">
        <f t="shared" ref="AM9:AM49" si="13">SUM(C9+F9+I9+L9+O9+R9+U9+X9+AA9+AD9+AG9+AJ9)</f>
        <v>50130</v>
      </c>
      <c r="AN9" s="96">
        <f t="shared" ref="AN9:AN49" si="14">SUM(D9+G9+J9+M9+P9+S9+V9+Y9+AB9+AE9+AH9+AK9)</f>
        <v>1112</v>
      </c>
      <c r="AO9" s="11"/>
      <c r="AP9" s="13"/>
      <c r="AQ9" s="8"/>
    </row>
    <row r="10" spans="1:61">
      <c r="A10" s="9" t="s">
        <v>3</v>
      </c>
      <c r="B10" s="137">
        <f t="shared" si="0"/>
        <v>5168</v>
      </c>
      <c r="C10" s="8">
        <v>5093</v>
      </c>
      <c r="D10" s="91">
        <v>75</v>
      </c>
      <c r="E10" s="137">
        <f t="shared" si="1"/>
        <v>5290</v>
      </c>
      <c r="F10" s="10">
        <v>5188</v>
      </c>
      <c r="G10" s="91">
        <v>102</v>
      </c>
      <c r="H10" s="137">
        <f t="shared" si="2"/>
        <v>6876</v>
      </c>
      <c r="I10" s="53">
        <v>6786</v>
      </c>
      <c r="J10" s="89">
        <v>90</v>
      </c>
      <c r="K10" s="137">
        <f t="shared" si="3"/>
        <v>8050</v>
      </c>
      <c r="L10" s="1">
        <v>7991</v>
      </c>
      <c r="M10" s="91">
        <v>59</v>
      </c>
      <c r="N10" s="137">
        <f t="shared" si="4"/>
        <v>13042</v>
      </c>
      <c r="O10" s="1">
        <v>12955</v>
      </c>
      <c r="P10" s="91">
        <v>87</v>
      </c>
      <c r="Q10" s="137">
        <f t="shared" si="5"/>
        <v>11730</v>
      </c>
      <c r="R10" s="45">
        <v>11615</v>
      </c>
      <c r="S10" s="94">
        <v>115</v>
      </c>
      <c r="T10" s="137">
        <f t="shared" si="6"/>
        <v>14100</v>
      </c>
      <c r="U10" s="1">
        <v>14053</v>
      </c>
      <c r="V10" s="94">
        <v>47</v>
      </c>
      <c r="W10" s="137">
        <f t="shared" si="7"/>
        <v>11896</v>
      </c>
      <c r="X10" s="1">
        <v>11845</v>
      </c>
      <c r="Y10" s="94">
        <v>51</v>
      </c>
      <c r="Z10" s="137">
        <f t="shared" si="8"/>
        <v>11434</v>
      </c>
      <c r="AA10" s="1">
        <v>11316</v>
      </c>
      <c r="AB10" s="94">
        <v>118</v>
      </c>
      <c r="AC10" s="137">
        <f t="shared" si="9"/>
        <v>10512</v>
      </c>
      <c r="AD10" s="1">
        <v>10483</v>
      </c>
      <c r="AE10" s="94">
        <v>29</v>
      </c>
      <c r="AF10" s="137">
        <f t="shared" si="10"/>
        <v>6918</v>
      </c>
      <c r="AG10" s="1">
        <v>6916</v>
      </c>
      <c r="AH10" s="94">
        <v>2</v>
      </c>
      <c r="AI10" s="137">
        <f t="shared" si="11"/>
        <v>8219</v>
      </c>
      <c r="AJ10" s="2">
        <v>8210</v>
      </c>
      <c r="AK10" s="91">
        <v>9</v>
      </c>
      <c r="AL10" s="140">
        <f t="shared" si="12"/>
        <v>113235</v>
      </c>
      <c r="AM10" s="27">
        <f t="shared" si="13"/>
        <v>112451</v>
      </c>
      <c r="AN10" s="96">
        <f t="shared" si="14"/>
        <v>784</v>
      </c>
      <c r="AO10" s="11"/>
      <c r="AP10" s="13"/>
      <c r="AQ10" s="8"/>
    </row>
    <row r="11" spans="1:61">
      <c r="A11" s="9" t="s">
        <v>4</v>
      </c>
      <c r="B11" s="137">
        <f t="shared" si="0"/>
        <v>5380</v>
      </c>
      <c r="C11" s="8">
        <v>5342</v>
      </c>
      <c r="D11" s="91">
        <v>38</v>
      </c>
      <c r="E11" s="137">
        <f t="shared" si="1"/>
        <v>6465</v>
      </c>
      <c r="F11" s="10">
        <v>6362</v>
      </c>
      <c r="G11" s="91">
        <v>103</v>
      </c>
      <c r="H11" s="137">
        <f t="shared" si="2"/>
        <v>8335</v>
      </c>
      <c r="I11" s="53">
        <v>8124</v>
      </c>
      <c r="J11" s="89">
        <v>211</v>
      </c>
      <c r="K11" s="137">
        <f t="shared" si="3"/>
        <v>11749</v>
      </c>
      <c r="L11" s="1">
        <v>11156</v>
      </c>
      <c r="M11" s="91">
        <v>593</v>
      </c>
      <c r="N11" s="137">
        <f t="shared" si="4"/>
        <v>13386</v>
      </c>
      <c r="O11" s="1">
        <v>13284</v>
      </c>
      <c r="P11" s="91">
        <v>102</v>
      </c>
      <c r="Q11" s="137">
        <f t="shared" si="5"/>
        <v>12902</v>
      </c>
      <c r="R11" s="45">
        <v>12769</v>
      </c>
      <c r="S11" s="94">
        <v>133</v>
      </c>
      <c r="T11" s="137">
        <f t="shared" si="6"/>
        <v>23623</v>
      </c>
      <c r="U11" s="1">
        <v>23520</v>
      </c>
      <c r="V11" s="94">
        <v>103</v>
      </c>
      <c r="W11" s="137">
        <f t="shared" si="7"/>
        <v>14146</v>
      </c>
      <c r="X11" s="1">
        <v>14009</v>
      </c>
      <c r="Y11" s="94">
        <v>137</v>
      </c>
      <c r="Z11" s="137">
        <f t="shared" si="8"/>
        <v>13745</v>
      </c>
      <c r="AA11" s="1">
        <v>13635</v>
      </c>
      <c r="AB11" s="94">
        <v>110</v>
      </c>
      <c r="AC11" s="137">
        <f t="shared" si="9"/>
        <v>9109</v>
      </c>
      <c r="AD11" s="1">
        <v>8949</v>
      </c>
      <c r="AE11" s="94">
        <v>160</v>
      </c>
      <c r="AF11" s="137">
        <f t="shared" si="10"/>
        <v>8249</v>
      </c>
      <c r="AG11" s="1">
        <v>8088</v>
      </c>
      <c r="AH11" s="94">
        <v>161</v>
      </c>
      <c r="AI11" s="137">
        <f t="shared" si="11"/>
        <v>6095</v>
      </c>
      <c r="AJ11" s="2">
        <v>6063</v>
      </c>
      <c r="AK11" s="91">
        <v>32</v>
      </c>
      <c r="AL11" s="140">
        <f t="shared" si="12"/>
        <v>133184</v>
      </c>
      <c r="AM11" s="27">
        <f t="shared" si="13"/>
        <v>131301</v>
      </c>
      <c r="AN11" s="96">
        <f t="shared" si="14"/>
        <v>1883</v>
      </c>
      <c r="AO11" s="11"/>
      <c r="AP11" s="13"/>
      <c r="AQ11" s="8"/>
    </row>
    <row r="12" spans="1:61">
      <c r="A12" s="9" t="s">
        <v>5</v>
      </c>
      <c r="B12" s="137">
        <f t="shared" si="0"/>
        <v>12286</v>
      </c>
      <c r="C12" s="8">
        <v>11772</v>
      </c>
      <c r="D12" s="91">
        <v>514</v>
      </c>
      <c r="E12" s="137">
        <f t="shared" si="1"/>
        <v>6271</v>
      </c>
      <c r="F12" s="10">
        <v>6100</v>
      </c>
      <c r="G12" s="91">
        <v>171</v>
      </c>
      <c r="H12" s="137">
        <f t="shared" si="2"/>
        <v>8984</v>
      </c>
      <c r="I12" s="53">
        <v>8835</v>
      </c>
      <c r="J12" s="89">
        <v>149</v>
      </c>
      <c r="K12" s="137">
        <f t="shared" si="3"/>
        <v>7839</v>
      </c>
      <c r="L12" s="1">
        <v>7663</v>
      </c>
      <c r="M12" s="91">
        <v>176</v>
      </c>
      <c r="N12" s="137">
        <f t="shared" si="4"/>
        <v>9301</v>
      </c>
      <c r="O12" s="1">
        <v>8953</v>
      </c>
      <c r="P12" s="91">
        <v>348</v>
      </c>
      <c r="Q12" s="137">
        <f t="shared" si="5"/>
        <v>13542</v>
      </c>
      <c r="R12" s="45">
        <v>13032</v>
      </c>
      <c r="S12" s="94">
        <v>510</v>
      </c>
      <c r="T12" s="137">
        <f t="shared" si="6"/>
        <v>19960</v>
      </c>
      <c r="U12" s="1">
        <v>19286</v>
      </c>
      <c r="V12" s="94">
        <v>674</v>
      </c>
      <c r="W12" s="137">
        <f t="shared" si="7"/>
        <v>14827</v>
      </c>
      <c r="X12" s="1">
        <v>14415</v>
      </c>
      <c r="Y12" s="94">
        <v>412</v>
      </c>
      <c r="Z12" s="137">
        <f t="shared" si="8"/>
        <v>9566</v>
      </c>
      <c r="AA12" s="1">
        <v>9393</v>
      </c>
      <c r="AB12" s="94">
        <v>173</v>
      </c>
      <c r="AC12" s="137">
        <f t="shared" si="9"/>
        <v>10223</v>
      </c>
      <c r="AD12" s="1">
        <v>10116</v>
      </c>
      <c r="AE12" s="94">
        <v>107</v>
      </c>
      <c r="AF12" s="137">
        <f t="shared" si="10"/>
        <v>9523</v>
      </c>
      <c r="AG12" s="1">
        <v>9377</v>
      </c>
      <c r="AH12" s="94">
        <v>146</v>
      </c>
      <c r="AI12" s="137">
        <f t="shared" si="11"/>
        <v>10741</v>
      </c>
      <c r="AJ12" s="2">
        <v>10464</v>
      </c>
      <c r="AK12" s="91">
        <v>277</v>
      </c>
      <c r="AL12" s="140">
        <f t="shared" si="12"/>
        <v>133063</v>
      </c>
      <c r="AM12" s="27">
        <f t="shared" si="13"/>
        <v>129406</v>
      </c>
      <c r="AN12" s="96">
        <f t="shared" si="14"/>
        <v>3657</v>
      </c>
      <c r="AO12" s="11"/>
      <c r="AP12" s="13"/>
      <c r="AQ12" s="8"/>
    </row>
    <row r="13" spans="1:61">
      <c r="A13" s="9" t="s">
        <v>6</v>
      </c>
      <c r="B13" s="137">
        <f t="shared" si="0"/>
        <v>556</v>
      </c>
      <c r="C13" s="8">
        <v>548</v>
      </c>
      <c r="D13" s="91">
        <v>8</v>
      </c>
      <c r="E13" s="137">
        <f t="shared" si="1"/>
        <v>1060</v>
      </c>
      <c r="F13" s="10">
        <v>1042</v>
      </c>
      <c r="G13" s="91">
        <v>18</v>
      </c>
      <c r="H13" s="137">
        <f t="shared" si="2"/>
        <v>1172</v>
      </c>
      <c r="I13" s="53">
        <v>1152</v>
      </c>
      <c r="J13" s="89">
        <v>20</v>
      </c>
      <c r="K13" s="137">
        <f t="shared" si="3"/>
        <v>955</v>
      </c>
      <c r="L13" s="1">
        <v>947</v>
      </c>
      <c r="M13" s="91">
        <v>8</v>
      </c>
      <c r="N13" s="137">
        <f t="shared" si="4"/>
        <v>2077</v>
      </c>
      <c r="O13" s="1">
        <v>2073</v>
      </c>
      <c r="P13" s="91">
        <v>4</v>
      </c>
      <c r="Q13" s="137">
        <f t="shared" si="5"/>
        <v>2807</v>
      </c>
      <c r="R13" s="45">
        <v>2794</v>
      </c>
      <c r="S13" s="94">
        <v>13</v>
      </c>
      <c r="T13" s="137">
        <f t="shared" si="6"/>
        <v>4094</v>
      </c>
      <c r="U13" s="1">
        <v>4090</v>
      </c>
      <c r="V13" s="94">
        <v>4</v>
      </c>
      <c r="W13" s="137">
        <f t="shared" si="7"/>
        <v>2422</v>
      </c>
      <c r="X13" s="1">
        <v>2412</v>
      </c>
      <c r="Y13" s="94">
        <v>10</v>
      </c>
      <c r="Z13" s="137">
        <f t="shared" si="8"/>
        <v>3879</v>
      </c>
      <c r="AA13" s="1">
        <v>3867</v>
      </c>
      <c r="AB13" s="94">
        <v>12</v>
      </c>
      <c r="AC13" s="137">
        <f t="shared" si="9"/>
        <v>2624</v>
      </c>
      <c r="AD13" s="1">
        <v>2623</v>
      </c>
      <c r="AE13" s="94">
        <v>1</v>
      </c>
      <c r="AF13" s="137">
        <f t="shared" si="10"/>
        <v>1215</v>
      </c>
      <c r="AG13" s="1">
        <v>1215</v>
      </c>
      <c r="AH13" s="94">
        <v>0</v>
      </c>
      <c r="AI13" s="137">
        <f t="shared" si="11"/>
        <v>764</v>
      </c>
      <c r="AJ13" s="2">
        <v>760</v>
      </c>
      <c r="AK13" s="91">
        <v>4</v>
      </c>
      <c r="AL13" s="140">
        <f t="shared" si="12"/>
        <v>23625</v>
      </c>
      <c r="AM13" s="27">
        <f t="shared" si="13"/>
        <v>23523</v>
      </c>
      <c r="AN13" s="96">
        <f t="shared" si="14"/>
        <v>102</v>
      </c>
      <c r="AO13" s="11"/>
      <c r="AP13" s="13"/>
      <c r="AQ13" s="8"/>
    </row>
    <row r="14" spans="1:61">
      <c r="A14" s="9" t="s">
        <v>7</v>
      </c>
      <c r="B14" s="137">
        <f t="shared" si="0"/>
        <v>806</v>
      </c>
      <c r="C14" s="8">
        <v>797</v>
      </c>
      <c r="D14" s="91">
        <v>9</v>
      </c>
      <c r="E14" s="137">
        <f t="shared" si="1"/>
        <v>1068</v>
      </c>
      <c r="F14" s="10">
        <v>1050</v>
      </c>
      <c r="G14" s="91">
        <v>18</v>
      </c>
      <c r="H14" s="137">
        <f t="shared" si="2"/>
        <v>1479</v>
      </c>
      <c r="I14" s="53">
        <v>1448</v>
      </c>
      <c r="J14" s="89">
        <v>31</v>
      </c>
      <c r="K14" s="137">
        <f t="shared" si="3"/>
        <v>2124</v>
      </c>
      <c r="L14" s="1">
        <v>2084</v>
      </c>
      <c r="M14" s="91">
        <v>40</v>
      </c>
      <c r="N14" s="137">
        <f t="shared" si="4"/>
        <v>1818</v>
      </c>
      <c r="O14" s="1">
        <v>1658</v>
      </c>
      <c r="P14" s="91">
        <v>160</v>
      </c>
      <c r="Q14" s="137">
        <f t="shared" si="5"/>
        <v>2138</v>
      </c>
      <c r="R14" s="45">
        <v>1872</v>
      </c>
      <c r="S14" s="94">
        <v>266</v>
      </c>
      <c r="T14" s="137">
        <f t="shared" si="6"/>
        <v>3394</v>
      </c>
      <c r="U14" s="1">
        <v>3334</v>
      </c>
      <c r="V14" s="94">
        <v>60</v>
      </c>
      <c r="W14" s="137">
        <f t="shared" si="7"/>
        <v>2144</v>
      </c>
      <c r="X14" s="1">
        <v>2119</v>
      </c>
      <c r="Y14" s="94">
        <v>25</v>
      </c>
      <c r="Z14" s="137">
        <f t="shared" si="8"/>
        <v>2027</v>
      </c>
      <c r="AA14" s="1">
        <v>2027</v>
      </c>
      <c r="AB14" s="94">
        <v>0</v>
      </c>
      <c r="AC14" s="137">
        <f t="shared" si="9"/>
        <v>1967</v>
      </c>
      <c r="AD14" s="1">
        <v>1967</v>
      </c>
      <c r="AE14" s="94">
        <v>0</v>
      </c>
      <c r="AF14" s="137">
        <f t="shared" si="10"/>
        <v>1702</v>
      </c>
      <c r="AG14" s="1">
        <v>1702</v>
      </c>
      <c r="AH14" s="94">
        <v>0</v>
      </c>
      <c r="AI14" s="137">
        <f t="shared" si="11"/>
        <v>906</v>
      </c>
      <c r="AJ14" s="2">
        <v>904</v>
      </c>
      <c r="AK14" s="91">
        <v>2</v>
      </c>
      <c r="AL14" s="140">
        <f t="shared" si="12"/>
        <v>21573</v>
      </c>
      <c r="AM14" s="27">
        <f t="shared" si="13"/>
        <v>20962</v>
      </c>
      <c r="AN14" s="96">
        <f t="shared" si="14"/>
        <v>611</v>
      </c>
      <c r="AO14" s="11"/>
      <c r="AP14" s="13"/>
      <c r="AQ14" s="8"/>
    </row>
    <row r="15" spans="1:61">
      <c r="A15" s="9" t="s">
        <v>8</v>
      </c>
      <c r="B15" s="137">
        <f t="shared" si="0"/>
        <v>3464</v>
      </c>
      <c r="C15" s="8">
        <v>3461</v>
      </c>
      <c r="D15" s="91">
        <v>3</v>
      </c>
      <c r="E15" s="137">
        <f t="shared" si="1"/>
        <v>1938</v>
      </c>
      <c r="F15" s="10">
        <v>1935</v>
      </c>
      <c r="G15" s="91">
        <v>3</v>
      </c>
      <c r="H15" s="137">
        <f t="shared" si="2"/>
        <v>4431</v>
      </c>
      <c r="I15" s="53">
        <v>4424</v>
      </c>
      <c r="J15" s="89">
        <v>7</v>
      </c>
      <c r="K15" s="137">
        <f t="shared" si="3"/>
        <v>3226</v>
      </c>
      <c r="L15" s="1">
        <v>3225</v>
      </c>
      <c r="M15" s="91">
        <v>1</v>
      </c>
      <c r="N15" s="137">
        <f t="shared" si="4"/>
        <v>4913</v>
      </c>
      <c r="O15" s="1">
        <v>4908</v>
      </c>
      <c r="P15" s="91">
        <v>5</v>
      </c>
      <c r="Q15" s="137">
        <f t="shared" si="5"/>
        <v>5495</v>
      </c>
      <c r="R15" s="45">
        <v>5471</v>
      </c>
      <c r="S15" s="94">
        <v>24</v>
      </c>
      <c r="T15" s="137">
        <f t="shared" si="6"/>
        <v>6014</v>
      </c>
      <c r="U15" s="1">
        <v>6009</v>
      </c>
      <c r="V15" s="94">
        <v>5</v>
      </c>
      <c r="W15" s="137">
        <f t="shared" si="7"/>
        <v>5467</v>
      </c>
      <c r="X15" s="1">
        <v>5464</v>
      </c>
      <c r="Y15" s="94">
        <v>3</v>
      </c>
      <c r="Z15" s="137">
        <f t="shared" si="8"/>
        <v>7733</v>
      </c>
      <c r="AA15" s="1">
        <v>7728</v>
      </c>
      <c r="AB15" s="94">
        <v>5</v>
      </c>
      <c r="AC15" s="137">
        <f t="shared" si="9"/>
        <v>5311</v>
      </c>
      <c r="AD15" s="1">
        <v>5308</v>
      </c>
      <c r="AE15" s="94">
        <v>3</v>
      </c>
      <c r="AF15" s="137">
        <f t="shared" si="10"/>
        <v>6994</v>
      </c>
      <c r="AG15" s="1">
        <v>6964</v>
      </c>
      <c r="AH15" s="94">
        <v>30</v>
      </c>
      <c r="AI15" s="137">
        <f t="shared" si="11"/>
        <v>3276</v>
      </c>
      <c r="AJ15" s="2">
        <v>3276</v>
      </c>
      <c r="AK15" s="91">
        <v>0</v>
      </c>
      <c r="AL15" s="140">
        <f t="shared" si="12"/>
        <v>58262</v>
      </c>
      <c r="AM15" s="27">
        <f t="shared" si="13"/>
        <v>58173</v>
      </c>
      <c r="AN15" s="96">
        <f t="shared" si="14"/>
        <v>89</v>
      </c>
      <c r="AO15" s="11"/>
      <c r="AP15" s="13"/>
      <c r="AQ15" s="8"/>
    </row>
    <row r="16" spans="1:61">
      <c r="A16" s="9" t="s">
        <v>9</v>
      </c>
      <c r="B16" s="137">
        <f t="shared" si="0"/>
        <v>674</v>
      </c>
      <c r="C16" s="8">
        <v>674</v>
      </c>
      <c r="D16" s="91">
        <v>0</v>
      </c>
      <c r="E16" s="137">
        <f t="shared" si="1"/>
        <v>589</v>
      </c>
      <c r="F16" s="10">
        <v>589</v>
      </c>
      <c r="G16" s="91">
        <v>0</v>
      </c>
      <c r="H16" s="137">
        <f t="shared" si="2"/>
        <v>756</v>
      </c>
      <c r="I16" s="53">
        <v>756</v>
      </c>
      <c r="J16" s="89">
        <v>0</v>
      </c>
      <c r="K16" s="137">
        <f t="shared" si="3"/>
        <v>724</v>
      </c>
      <c r="L16" s="1">
        <v>724</v>
      </c>
      <c r="M16" s="91">
        <v>0</v>
      </c>
      <c r="N16" s="137">
        <f t="shared" si="4"/>
        <v>1140</v>
      </c>
      <c r="O16" s="1">
        <v>1140</v>
      </c>
      <c r="P16" s="91">
        <v>0</v>
      </c>
      <c r="Q16" s="137">
        <f t="shared" si="5"/>
        <v>316</v>
      </c>
      <c r="R16" s="45">
        <v>316</v>
      </c>
      <c r="S16" s="94">
        <v>0</v>
      </c>
      <c r="T16" s="137">
        <f t="shared" si="6"/>
        <v>694</v>
      </c>
      <c r="U16" s="1">
        <v>694</v>
      </c>
      <c r="V16" s="94">
        <v>0</v>
      </c>
      <c r="W16" s="137">
        <f t="shared" si="7"/>
        <v>387</v>
      </c>
      <c r="X16" s="1">
        <v>379</v>
      </c>
      <c r="Y16" s="94">
        <v>8</v>
      </c>
      <c r="Z16" s="137">
        <f t="shared" si="8"/>
        <v>213</v>
      </c>
      <c r="AA16" s="1">
        <v>213</v>
      </c>
      <c r="AB16" s="94">
        <v>0</v>
      </c>
      <c r="AC16" s="137">
        <f t="shared" si="9"/>
        <v>262</v>
      </c>
      <c r="AD16" s="1">
        <v>262</v>
      </c>
      <c r="AE16" s="94">
        <v>0</v>
      </c>
      <c r="AF16" s="137">
        <f t="shared" si="10"/>
        <v>214</v>
      </c>
      <c r="AG16" s="1">
        <v>214</v>
      </c>
      <c r="AH16" s="94">
        <v>0</v>
      </c>
      <c r="AI16" s="137">
        <f t="shared" si="11"/>
        <v>209</v>
      </c>
      <c r="AJ16" s="2">
        <v>204</v>
      </c>
      <c r="AK16" s="91">
        <v>5</v>
      </c>
      <c r="AL16" s="140">
        <f t="shared" si="12"/>
        <v>6178</v>
      </c>
      <c r="AM16" s="27">
        <f t="shared" si="13"/>
        <v>6165</v>
      </c>
      <c r="AN16" s="96">
        <f t="shared" si="14"/>
        <v>13</v>
      </c>
      <c r="AO16" s="11"/>
      <c r="AP16" s="13"/>
      <c r="AQ16" s="8"/>
    </row>
    <row r="17" spans="1:43">
      <c r="A17" s="9" t="s">
        <v>10</v>
      </c>
      <c r="B17" s="137">
        <f t="shared" si="0"/>
        <v>11752</v>
      </c>
      <c r="C17" s="8">
        <v>11692</v>
      </c>
      <c r="D17" s="91">
        <v>60</v>
      </c>
      <c r="E17" s="137">
        <f t="shared" si="1"/>
        <v>12354</v>
      </c>
      <c r="F17" s="10">
        <v>12184</v>
      </c>
      <c r="G17" s="91">
        <v>170</v>
      </c>
      <c r="H17" s="137">
        <f t="shared" si="2"/>
        <v>14649</v>
      </c>
      <c r="I17" s="53">
        <v>14618</v>
      </c>
      <c r="J17" s="89">
        <v>31</v>
      </c>
      <c r="K17" s="137">
        <f t="shared" si="3"/>
        <v>13228</v>
      </c>
      <c r="L17" s="1">
        <v>13097</v>
      </c>
      <c r="M17" s="91">
        <v>131</v>
      </c>
      <c r="N17" s="137">
        <f t="shared" si="4"/>
        <v>16270</v>
      </c>
      <c r="O17" s="1">
        <v>16214</v>
      </c>
      <c r="P17" s="91">
        <v>56</v>
      </c>
      <c r="Q17" s="137">
        <f t="shared" si="5"/>
        <v>17496</v>
      </c>
      <c r="R17" s="45">
        <v>17395</v>
      </c>
      <c r="S17" s="94">
        <v>101</v>
      </c>
      <c r="T17" s="137">
        <f t="shared" si="6"/>
        <v>21160</v>
      </c>
      <c r="U17" s="1">
        <v>21025</v>
      </c>
      <c r="V17" s="94">
        <v>135</v>
      </c>
      <c r="W17" s="137">
        <f t="shared" si="7"/>
        <v>18982</v>
      </c>
      <c r="X17" s="1">
        <v>18928</v>
      </c>
      <c r="Y17" s="94">
        <v>54</v>
      </c>
      <c r="Z17" s="137">
        <f t="shared" si="8"/>
        <v>17556</v>
      </c>
      <c r="AA17" s="1">
        <v>17364</v>
      </c>
      <c r="AB17" s="94">
        <v>192</v>
      </c>
      <c r="AC17" s="137">
        <f t="shared" si="9"/>
        <v>15131</v>
      </c>
      <c r="AD17" s="1">
        <v>15066</v>
      </c>
      <c r="AE17" s="94">
        <v>65</v>
      </c>
      <c r="AF17" s="137">
        <f t="shared" si="10"/>
        <v>15388</v>
      </c>
      <c r="AG17" s="1">
        <v>15368</v>
      </c>
      <c r="AH17" s="94">
        <v>20</v>
      </c>
      <c r="AI17" s="137">
        <f t="shared" si="11"/>
        <v>9330</v>
      </c>
      <c r="AJ17" s="2">
        <v>9316</v>
      </c>
      <c r="AK17" s="91">
        <v>14</v>
      </c>
      <c r="AL17" s="140">
        <f t="shared" si="12"/>
        <v>183296</v>
      </c>
      <c r="AM17" s="27">
        <f t="shared" si="13"/>
        <v>182267</v>
      </c>
      <c r="AN17" s="96">
        <f t="shared" si="14"/>
        <v>1029</v>
      </c>
      <c r="AO17" s="11"/>
      <c r="AP17" s="13"/>
      <c r="AQ17" s="8"/>
    </row>
    <row r="18" spans="1:43">
      <c r="A18" s="9" t="s">
        <v>11</v>
      </c>
      <c r="B18" s="137">
        <f t="shared" si="0"/>
        <v>9743</v>
      </c>
      <c r="C18" s="8">
        <v>9732</v>
      </c>
      <c r="D18" s="91">
        <v>11</v>
      </c>
      <c r="E18" s="137">
        <f t="shared" si="1"/>
        <v>10506</v>
      </c>
      <c r="F18" s="10">
        <v>10347</v>
      </c>
      <c r="G18" s="91">
        <v>159</v>
      </c>
      <c r="H18" s="137">
        <f t="shared" si="2"/>
        <v>12594</v>
      </c>
      <c r="I18" s="53">
        <v>12570</v>
      </c>
      <c r="J18" s="89">
        <v>24</v>
      </c>
      <c r="K18" s="137">
        <f t="shared" si="3"/>
        <v>18742</v>
      </c>
      <c r="L18" s="1">
        <v>18714</v>
      </c>
      <c r="M18" s="91">
        <v>28</v>
      </c>
      <c r="N18" s="137">
        <f t="shared" si="4"/>
        <v>20253</v>
      </c>
      <c r="O18" s="1">
        <v>19861</v>
      </c>
      <c r="P18" s="91">
        <v>392</v>
      </c>
      <c r="Q18" s="137">
        <f t="shared" si="5"/>
        <v>13590</v>
      </c>
      <c r="R18" s="45">
        <v>13492</v>
      </c>
      <c r="S18" s="94">
        <v>98</v>
      </c>
      <c r="T18" s="137">
        <f t="shared" si="6"/>
        <v>21271</v>
      </c>
      <c r="U18" s="1">
        <v>21234</v>
      </c>
      <c r="V18" s="94">
        <v>37</v>
      </c>
      <c r="W18" s="137">
        <f t="shared" si="7"/>
        <v>20193</v>
      </c>
      <c r="X18" s="1">
        <v>20090</v>
      </c>
      <c r="Y18" s="94">
        <v>103</v>
      </c>
      <c r="Z18" s="137">
        <f t="shared" si="8"/>
        <v>21034</v>
      </c>
      <c r="AA18" s="1">
        <v>21012</v>
      </c>
      <c r="AB18" s="94">
        <v>22</v>
      </c>
      <c r="AC18" s="137">
        <f t="shared" si="9"/>
        <v>20350</v>
      </c>
      <c r="AD18" s="1">
        <v>20230</v>
      </c>
      <c r="AE18" s="94">
        <v>120</v>
      </c>
      <c r="AF18" s="137">
        <f t="shared" si="10"/>
        <v>13509</v>
      </c>
      <c r="AG18" s="1">
        <v>13430</v>
      </c>
      <c r="AH18" s="94">
        <v>79</v>
      </c>
      <c r="AI18" s="137">
        <f t="shared" si="11"/>
        <v>8921</v>
      </c>
      <c r="AJ18" s="2">
        <v>8853</v>
      </c>
      <c r="AK18" s="91">
        <v>68</v>
      </c>
      <c r="AL18" s="140">
        <f t="shared" si="12"/>
        <v>190706</v>
      </c>
      <c r="AM18" s="27">
        <f t="shared" si="13"/>
        <v>189565</v>
      </c>
      <c r="AN18" s="96">
        <f t="shared" si="14"/>
        <v>1141</v>
      </c>
      <c r="AO18" s="11"/>
      <c r="AP18" s="13"/>
      <c r="AQ18" s="8"/>
    </row>
    <row r="19" spans="1:43">
      <c r="A19" s="9" t="s">
        <v>12</v>
      </c>
      <c r="B19" s="137">
        <f t="shared" si="0"/>
        <v>1235</v>
      </c>
      <c r="C19" s="8">
        <v>1229</v>
      </c>
      <c r="D19" s="91">
        <v>6</v>
      </c>
      <c r="E19" s="137">
        <f t="shared" si="1"/>
        <v>1047</v>
      </c>
      <c r="F19" s="10">
        <v>1043</v>
      </c>
      <c r="G19" s="91">
        <v>4</v>
      </c>
      <c r="H19" s="137">
        <f t="shared" si="2"/>
        <v>2399</v>
      </c>
      <c r="I19" s="53">
        <v>2392</v>
      </c>
      <c r="J19" s="89">
        <v>7</v>
      </c>
      <c r="K19" s="137">
        <f t="shared" si="3"/>
        <v>3076</v>
      </c>
      <c r="L19" s="1">
        <v>3062</v>
      </c>
      <c r="M19" s="91">
        <v>14</v>
      </c>
      <c r="N19" s="137">
        <f t="shared" si="4"/>
        <v>2779</v>
      </c>
      <c r="O19" s="1">
        <v>2768</v>
      </c>
      <c r="P19" s="91">
        <v>11</v>
      </c>
      <c r="Q19" s="137">
        <f t="shared" si="5"/>
        <v>4947</v>
      </c>
      <c r="R19" s="45">
        <v>4922</v>
      </c>
      <c r="S19" s="94">
        <v>25</v>
      </c>
      <c r="T19" s="137">
        <f t="shared" si="6"/>
        <v>8317</v>
      </c>
      <c r="U19" s="1">
        <v>8302</v>
      </c>
      <c r="V19" s="94">
        <v>15</v>
      </c>
      <c r="W19" s="137">
        <f t="shared" si="7"/>
        <v>6406</v>
      </c>
      <c r="X19" s="1">
        <v>6404</v>
      </c>
      <c r="Y19" s="94">
        <v>2</v>
      </c>
      <c r="Z19" s="137">
        <f t="shared" si="8"/>
        <v>3536</v>
      </c>
      <c r="AA19" s="1">
        <v>3536</v>
      </c>
      <c r="AB19" s="94">
        <v>0</v>
      </c>
      <c r="AC19" s="137">
        <f t="shared" si="9"/>
        <v>2800</v>
      </c>
      <c r="AD19" s="1">
        <v>2800</v>
      </c>
      <c r="AE19" s="94">
        <v>0</v>
      </c>
      <c r="AF19" s="137">
        <f t="shared" si="10"/>
        <v>1297</v>
      </c>
      <c r="AG19" s="1">
        <v>1297</v>
      </c>
      <c r="AH19" s="94">
        <v>0</v>
      </c>
      <c r="AI19" s="137">
        <f t="shared" si="11"/>
        <v>1675</v>
      </c>
      <c r="AJ19" s="2">
        <v>1675</v>
      </c>
      <c r="AK19" s="91">
        <v>0</v>
      </c>
      <c r="AL19" s="140">
        <f t="shared" si="12"/>
        <v>39514</v>
      </c>
      <c r="AM19" s="27">
        <f t="shared" si="13"/>
        <v>39430</v>
      </c>
      <c r="AN19" s="96">
        <f t="shared" si="14"/>
        <v>84</v>
      </c>
      <c r="AO19" s="11"/>
      <c r="AP19" s="13"/>
      <c r="AQ19" s="8"/>
    </row>
    <row r="20" spans="1:43">
      <c r="A20" s="9" t="s">
        <v>13</v>
      </c>
      <c r="B20" s="137">
        <f t="shared" si="0"/>
        <v>4796</v>
      </c>
      <c r="C20" s="8">
        <v>4752</v>
      </c>
      <c r="D20" s="91">
        <v>44</v>
      </c>
      <c r="E20" s="137">
        <f t="shared" si="1"/>
        <v>5169</v>
      </c>
      <c r="F20" s="10">
        <v>5128</v>
      </c>
      <c r="G20" s="91">
        <v>41</v>
      </c>
      <c r="H20" s="137">
        <f t="shared" si="2"/>
        <v>6468</v>
      </c>
      <c r="I20" s="53">
        <v>6424</v>
      </c>
      <c r="J20" s="89">
        <v>44</v>
      </c>
      <c r="K20" s="137">
        <f t="shared" si="3"/>
        <v>10115</v>
      </c>
      <c r="L20" s="1">
        <v>10080</v>
      </c>
      <c r="M20" s="91">
        <v>35</v>
      </c>
      <c r="N20" s="137">
        <f t="shared" si="4"/>
        <v>14405</v>
      </c>
      <c r="O20" s="1">
        <v>14335</v>
      </c>
      <c r="P20" s="91">
        <v>70</v>
      </c>
      <c r="Q20" s="137">
        <f t="shared" si="5"/>
        <v>14561</v>
      </c>
      <c r="R20" s="45">
        <v>14390</v>
      </c>
      <c r="S20" s="94">
        <v>171</v>
      </c>
      <c r="T20" s="137">
        <f t="shared" si="6"/>
        <v>20058</v>
      </c>
      <c r="U20" s="1">
        <v>19951</v>
      </c>
      <c r="V20" s="94">
        <v>107</v>
      </c>
      <c r="W20" s="137">
        <f t="shared" si="7"/>
        <v>13673</v>
      </c>
      <c r="X20" s="1">
        <v>13589</v>
      </c>
      <c r="Y20" s="94">
        <v>84</v>
      </c>
      <c r="Z20" s="137">
        <f t="shared" si="8"/>
        <v>10274</v>
      </c>
      <c r="AA20" s="1">
        <v>10221</v>
      </c>
      <c r="AB20" s="94">
        <v>53</v>
      </c>
      <c r="AC20" s="137">
        <f t="shared" si="9"/>
        <v>7841</v>
      </c>
      <c r="AD20" s="1">
        <v>7816</v>
      </c>
      <c r="AE20" s="94">
        <v>25</v>
      </c>
      <c r="AF20" s="137">
        <f t="shared" si="10"/>
        <v>5964</v>
      </c>
      <c r="AG20" s="1">
        <v>5916</v>
      </c>
      <c r="AH20" s="94">
        <v>48</v>
      </c>
      <c r="AI20" s="137">
        <f t="shared" si="11"/>
        <v>4659</v>
      </c>
      <c r="AJ20" s="2">
        <v>4647</v>
      </c>
      <c r="AK20" s="91">
        <v>12</v>
      </c>
      <c r="AL20" s="140">
        <f t="shared" si="12"/>
        <v>117983</v>
      </c>
      <c r="AM20" s="27">
        <f t="shared" si="13"/>
        <v>117249</v>
      </c>
      <c r="AN20" s="96">
        <f t="shared" si="14"/>
        <v>734</v>
      </c>
      <c r="AO20" s="11"/>
      <c r="AP20" s="13"/>
      <c r="AQ20" s="8"/>
    </row>
    <row r="21" spans="1:43">
      <c r="A21" s="9" t="s">
        <v>14</v>
      </c>
      <c r="B21" s="137">
        <f t="shared" si="0"/>
        <v>16964</v>
      </c>
      <c r="C21" s="8">
        <v>16890</v>
      </c>
      <c r="D21" s="91">
        <v>74</v>
      </c>
      <c r="E21" s="137">
        <f t="shared" si="1"/>
        <v>20627</v>
      </c>
      <c r="F21" s="10">
        <v>20511</v>
      </c>
      <c r="G21" s="91">
        <v>116</v>
      </c>
      <c r="H21" s="137">
        <f t="shared" si="2"/>
        <v>24966</v>
      </c>
      <c r="I21" s="53">
        <v>24891</v>
      </c>
      <c r="J21" s="89">
        <v>75</v>
      </c>
      <c r="K21" s="137">
        <f t="shared" si="3"/>
        <v>27865</v>
      </c>
      <c r="L21" s="1">
        <v>27661</v>
      </c>
      <c r="M21" s="91">
        <v>204</v>
      </c>
      <c r="N21" s="137">
        <f t="shared" si="4"/>
        <v>34498</v>
      </c>
      <c r="O21" s="1">
        <v>34176</v>
      </c>
      <c r="P21" s="91">
        <v>322</v>
      </c>
      <c r="Q21" s="137">
        <f t="shared" si="5"/>
        <v>38742</v>
      </c>
      <c r="R21" s="45">
        <v>38383</v>
      </c>
      <c r="S21" s="94">
        <v>359</v>
      </c>
      <c r="T21" s="137">
        <f t="shared" si="6"/>
        <v>50143</v>
      </c>
      <c r="U21" s="1">
        <v>49761</v>
      </c>
      <c r="V21" s="94">
        <v>382</v>
      </c>
      <c r="W21" s="137">
        <f t="shared" si="7"/>
        <v>58177</v>
      </c>
      <c r="X21" s="1">
        <v>57316</v>
      </c>
      <c r="Y21" s="94">
        <v>861</v>
      </c>
      <c r="Z21" s="137">
        <f t="shared" si="8"/>
        <v>37776</v>
      </c>
      <c r="AA21" s="1">
        <v>37527</v>
      </c>
      <c r="AB21" s="94">
        <v>249</v>
      </c>
      <c r="AC21" s="137">
        <f t="shared" si="9"/>
        <v>30429</v>
      </c>
      <c r="AD21" s="1">
        <v>30211</v>
      </c>
      <c r="AE21" s="94">
        <v>218</v>
      </c>
      <c r="AF21" s="137">
        <f t="shared" si="10"/>
        <v>23786</v>
      </c>
      <c r="AG21" s="1">
        <v>23689</v>
      </c>
      <c r="AH21" s="94">
        <v>97</v>
      </c>
      <c r="AI21" s="137">
        <f t="shared" si="11"/>
        <v>19916</v>
      </c>
      <c r="AJ21" s="2">
        <v>19840</v>
      </c>
      <c r="AK21" s="91">
        <v>76</v>
      </c>
      <c r="AL21" s="140">
        <f t="shared" si="12"/>
        <v>383889</v>
      </c>
      <c r="AM21" s="27">
        <f t="shared" si="13"/>
        <v>380856</v>
      </c>
      <c r="AN21" s="96">
        <f t="shared" si="14"/>
        <v>3033</v>
      </c>
      <c r="AO21" s="11"/>
      <c r="AP21" s="13"/>
      <c r="AQ21" s="8"/>
    </row>
    <row r="22" spans="1:43">
      <c r="A22" s="9" t="s">
        <v>15</v>
      </c>
      <c r="B22" s="137">
        <f t="shared" si="0"/>
        <v>1545</v>
      </c>
      <c r="C22" s="8">
        <v>1545</v>
      </c>
      <c r="D22" s="91">
        <v>0</v>
      </c>
      <c r="E22" s="137">
        <f t="shared" si="1"/>
        <v>1304</v>
      </c>
      <c r="F22" s="10">
        <v>1301</v>
      </c>
      <c r="G22" s="91">
        <v>3</v>
      </c>
      <c r="H22" s="137">
        <f t="shared" si="2"/>
        <v>1843</v>
      </c>
      <c r="I22" s="53">
        <v>1820</v>
      </c>
      <c r="J22" s="89">
        <v>23</v>
      </c>
      <c r="K22" s="137">
        <f t="shared" si="3"/>
        <v>2418</v>
      </c>
      <c r="L22" s="1">
        <v>2411</v>
      </c>
      <c r="M22" s="91">
        <v>7</v>
      </c>
      <c r="N22" s="137">
        <f t="shared" si="4"/>
        <v>3084</v>
      </c>
      <c r="O22" s="1">
        <v>3084</v>
      </c>
      <c r="P22" s="91">
        <v>0</v>
      </c>
      <c r="Q22" s="137">
        <f t="shared" si="5"/>
        <v>2383</v>
      </c>
      <c r="R22" s="45">
        <v>2361</v>
      </c>
      <c r="S22" s="94">
        <v>22</v>
      </c>
      <c r="T22" s="137">
        <f t="shared" si="6"/>
        <v>3499</v>
      </c>
      <c r="U22" s="1">
        <v>3499</v>
      </c>
      <c r="V22" s="94">
        <v>0</v>
      </c>
      <c r="W22" s="137">
        <f t="shared" si="7"/>
        <v>3476</v>
      </c>
      <c r="X22" s="1">
        <v>3471</v>
      </c>
      <c r="Y22" s="94">
        <v>5</v>
      </c>
      <c r="Z22" s="137">
        <f t="shared" si="8"/>
        <v>2468</v>
      </c>
      <c r="AA22" s="1">
        <v>2461</v>
      </c>
      <c r="AB22" s="94">
        <v>7</v>
      </c>
      <c r="AC22" s="137">
        <f t="shared" si="9"/>
        <v>2533</v>
      </c>
      <c r="AD22" s="1">
        <v>2531</v>
      </c>
      <c r="AE22" s="94">
        <v>2</v>
      </c>
      <c r="AF22" s="137">
        <f t="shared" si="10"/>
        <v>2138</v>
      </c>
      <c r="AG22" s="1">
        <v>2130</v>
      </c>
      <c r="AH22" s="94">
        <v>8</v>
      </c>
      <c r="AI22" s="137">
        <f t="shared" si="11"/>
        <v>1723</v>
      </c>
      <c r="AJ22" s="2">
        <v>1689</v>
      </c>
      <c r="AK22" s="91">
        <v>34</v>
      </c>
      <c r="AL22" s="140">
        <f t="shared" si="12"/>
        <v>28414</v>
      </c>
      <c r="AM22" s="27">
        <f t="shared" si="13"/>
        <v>28303</v>
      </c>
      <c r="AN22" s="96">
        <f t="shared" si="14"/>
        <v>111</v>
      </c>
      <c r="AO22" s="11"/>
      <c r="AP22" s="13"/>
      <c r="AQ22" s="8"/>
    </row>
    <row r="23" spans="1:43">
      <c r="A23" s="9" t="s">
        <v>16</v>
      </c>
      <c r="B23" s="137">
        <f t="shared" si="0"/>
        <v>7587</v>
      </c>
      <c r="C23" s="8">
        <v>7584</v>
      </c>
      <c r="D23" s="91">
        <v>3</v>
      </c>
      <c r="E23" s="137">
        <f t="shared" si="1"/>
        <v>9253</v>
      </c>
      <c r="F23" s="10">
        <v>9203</v>
      </c>
      <c r="G23" s="91">
        <v>50</v>
      </c>
      <c r="H23" s="137">
        <f t="shared" si="2"/>
        <v>13800</v>
      </c>
      <c r="I23" s="53">
        <v>13733</v>
      </c>
      <c r="J23" s="89">
        <v>67</v>
      </c>
      <c r="K23" s="137">
        <f t="shared" si="3"/>
        <v>15804</v>
      </c>
      <c r="L23" s="1">
        <v>15685</v>
      </c>
      <c r="M23" s="91">
        <v>119</v>
      </c>
      <c r="N23" s="137">
        <f t="shared" si="4"/>
        <v>19505</v>
      </c>
      <c r="O23" s="1">
        <v>19342</v>
      </c>
      <c r="P23" s="91">
        <v>163</v>
      </c>
      <c r="Q23" s="137">
        <f t="shared" si="5"/>
        <v>22489</v>
      </c>
      <c r="R23" s="45">
        <v>22375</v>
      </c>
      <c r="S23" s="94">
        <v>114</v>
      </c>
      <c r="T23" s="137">
        <f t="shared" si="6"/>
        <v>35770</v>
      </c>
      <c r="U23" s="1">
        <v>35492</v>
      </c>
      <c r="V23" s="94">
        <v>278</v>
      </c>
      <c r="W23" s="137">
        <f t="shared" si="7"/>
        <v>50790</v>
      </c>
      <c r="X23" s="1">
        <v>50484</v>
      </c>
      <c r="Y23" s="94">
        <v>306</v>
      </c>
      <c r="Z23" s="137">
        <f t="shared" si="8"/>
        <v>29287</v>
      </c>
      <c r="AA23" s="1">
        <v>29184</v>
      </c>
      <c r="AB23" s="94">
        <v>103</v>
      </c>
      <c r="AC23" s="137">
        <f t="shared" si="9"/>
        <v>26574</v>
      </c>
      <c r="AD23" s="1">
        <v>26369</v>
      </c>
      <c r="AE23" s="94">
        <v>205</v>
      </c>
      <c r="AF23" s="137">
        <f t="shared" si="10"/>
        <v>14040</v>
      </c>
      <c r="AG23" s="1">
        <v>13926</v>
      </c>
      <c r="AH23" s="94">
        <v>114</v>
      </c>
      <c r="AI23" s="137">
        <f t="shared" si="11"/>
        <v>9046</v>
      </c>
      <c r="AJ23" s="2">
        <v>9017</v>
      </c>
      <c r="AK23" s="91">
        <v>29</v>
      </c>
      <c r="AL23" s="140">
        <f t="shared" si="12"/>
        <v>253945</v>
      </c>
      <c r="AM23" s="27">
        <f t="shared" si="13"/>
        <v>252394</v>
      </c>
      <c r="AN23" s="96">
        <f t="shared" si="14"/>
        <v>1551</v>
      </c>
      <c r="AO23" s="11"/>
      <c r="AP23" s="13"/>
      <c r="AQ23" s="8"/>
    </row>
    <row r="24" spans="1:43">
      <c r="A24" s="9" t="s">
        <v>17</v>
      </c>
      <c r="B24" s="137">
        <f t="shared" si="0"/>
        <v>353</v>
      </c>
      <c r="C24" s="8">
        <v>353</v>
      </c>
      <c r="D24" s="91">
        <v>0</v>
      </c>
      <c r="E24" s="137">
        <f t="shared" si="1"/>
        <v>393</v>
      </c>
      <c r="F24" s="10">
        <v>393</v>
      </c>
      <c r="G24" s="91">
        <v>0</v>
      </c>
      <c r="H24" s="137">
        <f t="shared" si="2"/>
        <v>469</v>
      </c>
      <c r="I24" s="53">
        <v>469</v>
      </c>
      <c r="J24" s="89">
        <v>0</v>
      </c>
      <c r="K24" s="137">
        <f t="shared" si="3"/>
        <v>665</v>
      </c>
      <c r="L24" s="1">
        <v>663</v>
      </c>
      <c r="M24" s="91">
        <v>2</v>
      </c>
      <c r="N24" s="137">
        <f t="shared" si="4"/>
        <v>1521</v>
      </c>
      <c r="O24" s="1">
        <v>1519</v>
      </c>
      <c r="P24" s="91">
        <v>2</v>
      </c>
      <c r="Q24" s="137">
        <f t="shared" si="5"/>
        <v>939</v>
      </c>
      <c r="R24" s="45">
        <v>924</v>
      </c>
      <c r="S24" s="94">
        <v>15</v>
      </c>
      <c r="T24" s="137">
        <f t="shared" si="6"/>
        <v>1002</v>
      </c>
      <c r="U24" s="1">
        <v>1002</v>
      </c>
      <c r="V24" s="94">
        <v>0</v>
      </c>
      <c r="W24" s="137">
        <f t="shared" si="7"/>
        <v>573</v>
      </c>
      <c r="X24" s="1">
        <v>565</v>
      </c>
      <c r="Y24" s="94">
        <v>8</v>
      </c>
      <c r="Z24" s="137">
        <f t="shared" si="8"/>
        <v>838</v>
      </c>
      <c r="AA24" s="1">
        <v>830</v>
      </c>
      <c r="AB24" s="94">
        <v>8</v>
      </c>
      <c r="AC24" s="137">
        <f t="shared" si="9"/>
        <v>1045</v>
      </c>
      <c r="AD24" s="1">
        <v>1045</v>
      </c>
      <c r="AE24" s="94">
        <v>0</v>
      </c>
      <c r="AF24" s="137">
        <f t="shared" si="10"/>
        <v>407</v>
      </c>
      <c r="AG24" s="1">
        <v>407</v>
      </c>
      <c r="AH24" s="94">
        <v>0</v>
      </c>
      <c r="AI24" s="137">
        <f t="shared" si="11"/>
        <v>383</v>
      </c>
      <c r="AJ24" s="2">
        <v>383</v>
      </c>
      <c r="AK24" s="91">
        <v>0</v>
      </c>
      <c r="AL24" s="140">
        <f t="shared" si="12"/>
        <v>8588</v>
      </c>
      <c r="AM24" s="27">
        <f t="shared" si="13"/>
        <v>8553</v>
      </c>
      <c r="AN24" s="96">
        <f t="shared" si="14"/>
        <v>35</v>
      </c>
      <c r="AO24" s="11"/>
      <c r="AP24" s="13"/>
      <c r="AQ24" s="8"/>
    </row>
    <row r="25" spans="1:43">
      <c r="A25" s="9" t="s">
        <v>18</v>
      </c>
      <c r="B25" s="137">
        <f t="shared" si="0"/>
        <v>2987</v>
      </c>
      <c r="C25" s="8">
        <v>2887</v>
      </c>
      <c r="D25" s="91">
        <v>100</v>
      </c>
      <c r="E25" s="137">
        <f t="shared" si="1"/>
        <v>4720</v>
      </c>
      <c r="F25" s="10">
        <v>3375</v>
      </c>
      <c r="G25" s="91">
        <v>1345</v>
      </c>
      <c r="H25" s="137">
        <f t="shared" si="2"/>
        <v>3352</v>
      </c>
      <c r="I25" s="53">
        <v>3228</v>
      </c>
      <c r="J25" s="89">
        <v>124</v>
      </c>
      <c r="K25" s="137">
        <f t="shared" si="3"/>
        <v>2836</v>
      </c>
      <c r="L25" s="1">
        <v>2786</v>
      </c>
      <c r="M25" s="91">
        <v>50</v>
      </c>
      <c r="N25" s="137">
        <f t="shared" si="4"/>
        <v>3118</v>
      </c>
      <c r="O25" s="1">
        <v>3090</v>
      </c>
      <c r="P25" s="91">
        <v>28</v>
      </c>
      <c r="Q25" s="137">
        <f t="shared" si="5"/>
        <v>3284</v>
      </c>
      <c r="R25" s="45">
        <v>3250</v>
      </c>
      <c r="S25" s="94">
        <v>34</v>
      </c>
      <c r="T25" s="137">
        <f t="shared" si="6"/>
        <v>4063</v>
      </c>
      <c r="U25" s="1">
        <v>4044</v>
      </c>
      <c r="V25" s="94">
        <v>19</v>
      </c>
      <c r="W25" s="137">
        <f t="shared" si="7"/>
        <v>3506</v>
      </c>
      <c r="X25" s="1">
        <v>3474</v>
      </c>
      <c r="Y25" s="94">
        <v>32</v>
      </c>
      <c r="Z25" s="137">
        <f t="shared" si="8"/>
        <v>3407</v>
      </c>
      <c r="AA25" s="1">
        <v>3404</v>
      </c>
      <c r="AB25" s="94">
        <v>3</v>
      </c>
      <c r="AC25" s="137">
        <f t="shared" si="9"/>
        <v>3435</v>
      </c>
      <c r="AD25" s="1">
        <v>3392</v>
      </c>
      <c r="AE25" s="94">
        <v>43</v>
      </c>
      <c r="AF25" s="137">
        <f t="shared" si="10"/>
        <v>1974</v>
      </c>
      <c r="AG25" s="1">
        <v>1974</v>
      </c>
      <c r="AH25" s="94">
        <v>0</v>
      </c>
      <c r="AI25" s="137">
        <f t="shared" si="11"/>
        <v>1332</v>
      </c>
      <c r="AJ25" s="2">
        <v>1332</v>
      </c>
      <c r="AK25" s="91">
        <v>0</v>
      </c>
      <c r="AL25" s="140">
        <f t="shared" si="12"/>
        <v>38014</v>
      </c>
      <c r="AM25" s="27">
        <f t="shared" si="13"/>
        <v>36236</v>
      </c>
      <c r="AN25" s="96">
        <f t="shared" si="14"/>
        <v>1778</v>
      </c>
      <c r="AO25" s="11"/>
      <c r="AP25" s="13"/>
      <c r="AQ25" s="8"/>
    </row>
    <row r="26" spans="1:43">
      <c r="A26" s="9" t="s">
        <v>19</v>
      </c>
      <c r="B26" s="137">
        <f t="shared" si="0"/>
        <v>4575</v>
      </c>
      <c r="C26" s="8">
        <v>4517</v>
      </c>
      <c r="D26" s="91">
        <v>58</v>
      </c>
      <c r="E26" s="137">
        <f t="shared" si="1"/>
        <v>8232</v>
      </c>
      <c r="F26" s="10">
        <v>8188</v>
      </c>
      <c r="G26" s="91">
        <v>44</v>
      </c>
      <c r="H26" s="137">
        <f t="shared" si="2"/>
        <v>9671</v>
      </c>
      <c r="I26" s="53">
        <v>9652</v>
      </c>
      <c r="J26" s="89">
        <v>19</v>
      </c>
      <c r="K26" s="137">
        <f t="shared" si="3"/>
        <v>7259</v>
      </c>
      <c r="L26" s="1">
        <v>7221</v>
      </c>
      <c r="M26" s="91">
        <v>38</v>
      </c>
      <c r="N26" s="137">
        <f t="shared" si="4"/>
        <v>9338</v>
      </c>
      <c r="O26" s="1">
        <v>9268</v>
      </c>
      <c r="P26" s="91">
        <v>70</v>
      </c>
      <c r="Q26" s="137">
        <f t="shared" si="5"/>
        <v>10914</v>
      </c>
      <c r="R26" s="45">
        <v>10794</v>
      </c>
      <c r="S26" s="94">
        <v>120</v>
      </c>
      <c r="T26" s="137">
        <f t="shared" si="6"/>
        <v>13358</v>
      </c>
      <c r="U26" s="1">
        <v>13299</v>
      </c>
      <c r="V26" s="94">
        <v>59</v>
      </c>
      <c r="W26" s="137">
        <f t="shared" si="7"/>
        <v>12311</v>
      </c>
      <c r="X26" s="1">
        <v>12227</v>
      </c>
      <c r="Y26" s="94">
        <v>84</v>
      </c>
      <c r="Z26" s="137">
        <f t="shared" si="8"/>
        <v>10735</v>
      </c>
      <c r="AA26" s="1">
        <v>10608</v>
      </c>
      <c r="AB26" s="94">
        <v>127</v>
      </c>
      <c r="AC26" s="137">
        <f t="shared" si="9"/>
        <v>10032</v>
      </c>
      <c r="AD26" s="1">
        <v>9943</v>
      </c>
      <c r="AE26" s="94">
        <v>89</v>
      </c>
      <c r="AF26" s="137">
        <f t="shared" si="10"/>
        <v>6146</v>
      </c>
      <c r="AG26" s="1">
        <v>6130</v>
      </c>
      <c r="AH26" s="94">
        <v>16</v>
      </c>
      <c r="AI26" s="137">
        <f t="shared" si="11"/>
        <v>5035</v>
      </c>
      <c r="AJ26" s="2">
        <v>5035</v>
      </c>
      <c r="AK26" s="91">
        <v>0</v>
      </c>
      <c r="AL26" s="140">
        <f t="shared" si="12"/>
        <v>107606</v>
      </c>
      <c r="AM26" s="27">
        <f t="shared" si="13"/>
        <v>106882</v>
      </c>
      <c r="AN26" s="96">
        <f t="shared" si="14"/>
        <v>724</v>
      </c>
      <c r="AO26" s="11"/>
      <c r="AP26" s="13"/>
      <c r="AQ26" s="8"/>
    </row>
    <row r="27" spans="1:43">
      <c r="A27" s="9" t="s">
        <v>20</v>
      </c>
      <c r="B27" s="137">
        <f t="shared" si="0"/>
        <v>3526</v>
      </c>
      <c r="C27" s="8">
        <v>3513</v>
      </c>
      <c r="D27" s="91">
        <v>13</v>
      </c>
      <c r="E27" s="137">
        <f t="shared" si="1"/>
        <v>5460</v>
      </c>
      <c r="F27" s="10">
        <v>5441</v>
      </c>
      <c r="G27" s="91">
        <v>19</v>
      </c>
      <c r="H27" s="137">
        <f t="shared" si="2"/>
        <v>7079</v>
      </c>
      <c r="I27" s="53">
        <v>7065</v>
      </c>
      <c r="J27" s="89">
        <v>14</v>
      </c>
      <c r="K27" s="137">
        <f t="shared" si="3"/>
        <v>6051</v>
      </c>
      <c r="L27" s="1">
        <v>6040</v>
      </c>
      <c r="M27" s="91">
        <v>11</v>
      </c>
      <c r="N27" s="137">
        <f t="shared" si="4"/>
        <v>9292</v>
      </c>
      <c r="O27" s="1">
        <v>9286</v>
      </c>
      <c r="P27" s="91">
        <v>6</v>
      </c>
      <c r="Q27" s="137">
        <f t="shared" si="5"/>
        <v>8849</v>
      </c>
      <c r="R27" s="45">
        <v>8812</v>
      </c>
      <c r="S27" s="94">
        <v>37</v>
      </c>
      <c r="T27" s="137">
        <f t="shared" si="6"/>
        <v>12417</v>
      </c>
      <c r="U27" s="1">
        <v>12407</v>
      </c>
      <c r="V27" s="94">
        <v>10</v>
      </c>
      <c r="W27" s="137">
        <f t="shared" si="7"/>
        <v>15125</v>
      </c>
      <c r="X27" s="1">
        <v>15107</v>
      </c>
      <c r="Y27" s="94">
        <v>18</v>
      </c>
      <c r="Z27" s="137">
        <f t="shared" si="8"/>
        <v>10702</v>
      </c>
      <c r="AA27" s="1">
        <v>10653</v>
      </c>
      <c r="AB27" s="94">
        <v>49</v>
      </c>
      <c r="AC27" s="137">
        <f t="shared" si="9"/>
        <v>14139</v>
      </c>
      <c r="AD27" s="1">
        <v>14120</v>
      </c>
      <c r="AE27" s="94">
        <v>19</v>
      </c>
      <c r="AF27" s="137">
        <f t="shared" si="10"/>
        <v>7169</v>
      </c>
      <c r="AG27" s="1">
        <v>7169</v>
      </c>
      <c r="AH27" s="94">
        <v>0</v>
      </c>
      <c r="AI27" s="137">
        <f t="shared" si="11"/>
        <v>5721</v>
      </c>
      <c r="AJ27" s="2">
        <v>5719</v>
      </c>
      <c r="AK27" s="91">
        <v>2</v>
      </c>
      <c r="AL27" s="140">
        <f t="shared" si="12"/>
        <v>105530</v>
      </c>
      <c r="AM27" s="27">
        <f t="shared" si="13"/>
        <v>105332</v>
      </c>
      <c r="AN27" s="96">
        <f t="shared" si="14"/>
        <v>198</v>
      </c>
      <c r="AO27" s="11"/>
      <c r="AP27" s="13"/>
      <c r="AQ27" s="8"/>
    </row>
    <row r="28" spans="1:43">
      <c r="A28" s="9" t="s">
        <v>21</v>
      </c>
      <c r="B28" s="137">
        <f t="shared" si="0"/>
        <v>1639</v>
      </c>
      <c r="C28" s="8">
        <v>1607</v>
      </c>
      <c r="D28" s="91">
        <v>32</v>
      </c>
      <c r="E28" s="137">
        <f t="shared" si="1"/>
        <v>1865</v>
      </c>
      <c r="F28" s="10">
        <v>1844</v>
      </c>
      <c r="G28" s="91">
        <v>21</v>
      </c>
      <c r="H28" s="137">
        <f t="shared" si="2"/>
        <v>2964</v>
      </c>
      <c r="I28" s="53">
        <v>2951</v>
      </c>
      <c r="J28" s="89">
        <v>13</v>
      </c>
      <c r="K28" s="137">
        <f t="shared" si="3"/>
        <v>4715</v>
      </c>
      <c r="L28" s="1">
        <v>4678</v>
      </c>
      <c r="M28" s="91">
        <v>37</v>
      </c>
      <c r="N28" s="137">
        <f t="shared" si="4"/>
        <v>6722</v>
      </c>
      <c r="O28" s="1">
        <v>6592</v>
      </c>
      <c r="P28" s="91">
        <v>130</v>
      </c>
      <c r="Q28" s="137">
        <f t="shared" si="5"/>
        <v>6902</v>
      </c>
      <c r="R28" s="45">
        <v>6850</v>
      </c>
      <c r="S28" s="94">
        <v>52</v>
      </c>
      <c r="T28" s="137">
        <f t="shared" si="6"/>
        <v>9040</v>
      </c>
      <c r="U28" s="1">
        <v>9020</v>
      </c>
      <c r="V28" s="94">
        <v>20</v>
      </c>
      <c r="W28" s="137">
        <f t="shared" si="7"/>
        <v>9384</v>
      </c>
      <c r="X28" s="1">
        <v>9349</v>
      </c>
      <c r="Y28" s="94">
        <v>35</v>
      </c>
      <c r="Z28" s="137">
        <f t="shared" si="8"/>
        <v>9247</v>
      </c>
      <c r="AA28" s="1">
        <v>9215</v>
      </c>
      <c r="AB28" s="94">
        <v>32</v>
      </c>
      <c r="AC28" s="137">
        <f t="shared" si="9"/>
        <v>6241</v>
      </c>
      <c r="AD28" s="1">
        <v>6193</v>
      </c>
      <c r="AE28" s="94">
        <v>48</v>
      </c>
      <c r="AF28" s="137">
        <f t="shared" si="10"/>
        <v>3244</v>
      </c>
      <c r="AG28" s="1">
        <v>3240</v>
      </c>
      <c r="AH28" s="94">
        <v>4</v>
      </c>
      <c r="AI28" s="137">
        <f t="shared" si="11"/>
        <v>2659</v>
      </c>
      <c r="AJ28" s="2">
        <v>2656</v>
      </c>
      <c r="AK28" s="91">
        <v>3</v>
      </c>
      <c r="AL28" s="140">
        <f t="shared" si="12"/>
        <v>64622</v>
      </c>
      <c r="AM28" s="27">
        <f t="shared" si="13"/>
        <v>64195</v>
      </c>
      <c r="AN28" s="96">
        <f t="shared" si="14"/>
        <v>427</v>
      </c>
      <c r="AO28" s="11"/>
      <c r="AP28" s="13"/>
      <c r="AQ28" s="8"/>
    </row>
    <row r="29" spans="1:43">
      <c r="A29" s="9" t="s">
        <v>22</v>
      </c>
      <c r="B29" s="137">
        <f t="shared" si="0"/>
        <v>7544</v>
      </c>
      <c r="C29" s="8">
        <v>7471</v>
      </c>
      <c r="D29" s="91">
        <v>73</v>
      </c>
      <c r="E29" s="137">
        <f t="shared" si="1"/>
        <v>6631</v>
      </c>
      <c r="F29" s="10">
        <v>6532</v>
      </c>
      <c r="G29" s="91">
        <v>99</v>
      </c>
      <c r="H29" s="137">
        <f t="shared" si="2"/>
        <v>10724</v>
      </c>
      <c r="I29" s="53">
        <v>10694</v>
      </c>
      <c r="J29" s="89">
        <v>30</v>
      </c>
      <c r="K29" s="137">
        <f t="shared" si="3"/>
        <v>10986</v>
      </c>
      <c r="L29" s="1">
        <v>10908</v>
      </c>
      <c r="M29" s="91">
        <v>78</v>
      </c>
      <c r="N29" s="137">
        <f t="shared" si="4"/>
        <v>12205</v>
      </c>
      <c r="O29" s="1">
        <v>12137</v>
      </c>
      <c r="P29" s="91">
        <v>68</v>
      </c>
      <c r="Q29" s="137">
        <f t="shared" si="5"/>
        <v>16322</v>
      </c>
      <c r="R29" s="45">
        <v>16274</v>
      </c>
      <c r="S29" s="94">
        <v>48</v>
      </c>
      <c r="T29" s="137">
        <f t="shared" si="6"/>
        <v>19863</v>
      </c>
      <c r="U29" s="1">
        <v>19616</v>
      </c>
      <c r="V29" s="94">
        <v>247</v>
      </c>
      <c r="W29" s="137">
        <f t="shared" si="7"/>
        <v>17673</v>
      </c>
      <c r="X29" s="1">
        <v>17502</v>
      </c>
      <c r="Y29" s="94">
        <v>171</v>
      </c>
      <c r="Z29" s="137">
        <f t="shared" si="8"/>
        <v>10827</v>
      </c>
      <c r="AA29" s="1">
        <v>10742</v>
      </c>
      <c r="AB29" s="94">
        <v>85</v>
      </c>
      <c r="AC29" s="137">
        <f t="shared" si="9"/>
        <v>11032</v>
      </c>
      <c r="AD29" s="1">
        <v>10942</v>
      </c>
      <c r="AE29" s="94">
        <v>90</v>
      </c>
      <c r="AF29" s="137">
        <f t="shared" si="10"/>
        <v>9052</v>
      </c>
      <c r="AG29" s="1">
        <v>9022</v>
      </c>
      <c r="AH29" s="94">
        <v>30</v>
      </c>
      <c r="AI29" s="137">
        <f t="shared" si="11"/>
        <v>7804</v>
      </c>
      <c r="AJ29" s="2">
        <v>7739</v>
      </c>
      <c r="AK29" s="91">
        <v>65</v>
      </c>
      <c r="AL29" s="140">
        <f t="shared" si="12"/>
        <v>140663</v>
      </c>
      <c r="AM29" s="27">
        <f t="shared" si="13"/>
        <v>139579</v>
      </c>
      <c r="AN29" s="96">
        <f t="shared" si="14"/>
        <v>1084</v>
      </c>
      <c r="AO29" s="11"/>
      <c r="AP29" s="13"/>
      <c r="AQ29" s="8"/>
    </row>
    <row r="30" spans="1:43">
      <c r="A30" s="9" t="s">
        <v>23</v>
      </c>
      <c r="B30" s="137">
        <f t="shared" si="0"/>
        <v>323</v>
      </c>
      <c r="C30" s="8">
        <v>323</v>
      </c>
      <c r="D30" s="91">
        <v>0</v>
      </c>
      <c r="E30" s="137">
        <f t="shared" si="1"/>
        <v>338</v>
      </c>
      <c r="F30" s="10">
        <v>338</v>
      </c>
      <c r="G30" s="91">
        <v>0</v>
      </c>
      <c r="H30" s="137">
        <f t="shared" si="2"/>
        <v>467</v>
      </c>
      <c r="I30" s="53">
        <v>465</v>
      </c>
      <c r="J30" s="89">
        <v>2</v>
      </c>
      <c r="K30" s="137">
        <f t="shared" si="3"/>
        <v>446</v>
      </c>
      <c r="L30" s="1">
        <v>446</v>
      </c>
      <c r="M30" s="91">
        <v>0</v>
      </c>
      <c r="N30" s="137">
        <f t="shared" si="4"/>
        <v>997</v>
      </c>
      <c r="O30" s="1">
        <v>997</v>
      </c>
      <c r="P30" s="91">
        <v>0</v>
      </c>
      <c r="Q30" s="137">
        <f t="shared" si="5"/>
        <v>772</v>
      </c>
      <c r="R30" s="45">
        <v>772</v>
      </c>
      <c r="S30" s="94">
        <v>0</v>
      </c>
      <c r="T30" s="137">
        <f t="shared" si="6"/>
        <v>775</v>
      </c>
      <c r="U30" s="1">
        <v>775</v>
      </c>
      <c r="V30" s="94">
        <v>0</v>
      </c>
      <c r="W30" s="137">
        <f t="shared" si="7"/>
        <v>1162</v>
      </c>
      <c r="X30" s="1">
        <v>1162</v>
      </c>
      <c r="Y30" s="94">
        <v>0</v>
      </c>
      <c r="Z30" s="137">
        <f t="shared" si="8"/>
        <v>647</v>
      </c>
      <c r="AA30" s="1">
        <v>639</v>
      </c>
      <c r="AB30" s="94">
        <v>8</v>
      </c>
      <c r="AC30" s="137">
        <f t="shared" si="9"/>
        <v>811</v>
      </c>
      <c r="AD30" s="1">
        <v>811</v>
      </c>
      <c r="AE30" s="94">
        <v>0</v>
      </c>
      <c r="AF30" s="137">
        <f t="shared" si="10"/>
        <v>497</v>
      </c>
      <c r="AG30" s="1">
        <v>497</v>
      </c>
      <c r="AH30" s="94">
        <v>0</v>
      </c>
      <c r="AI30" s="137">
        <f t="shared" si="11"/>
        <v>538</v>
      </c>
      <c r="AJ30" s="2">
        <v>538</v>
      </c>
      <c r="AK30" s="91">
        <v>0</v>
      </c>
      <c r="AL30" s="140">
        <f t="shared" si="12"/>
        <v>7773</v>
      </c>
      <c r="AM30" s="27">
        <f t="shared" si="13"/>
        <v>7763</v>
      </c>
      <c r="AN30" s="96">
        <f t="shared" si="14"/>
        <v>10</v>
      </c>
      <c r="AO30" s="11"/>
      <c r="AP30" s="13"/>
      <c r="AQ30" s="8"/>
    </row>
    <row r="31" spans="1:43">
      <c r="A31" s="9" t="s">
        <v>24</v>
      </c>
      <c r="B31" s="137">
        <f t="shared" si="0"/>
        <v>1775</v>
      </c>
      <c r="C31" s="8">
        <v>1762</v>
      </c>
      <c r="D31" s="91">
        <v>13</v>
      </c>
      <c r="E31" s="137">
        <f t="shared" si="1"/>
        <v>1769</v>
      </c>
      <c r="F31" s="10">
        <v>1765</v>
      </c>
      <c r="G31" s="91">
        <v>4</v>
      </c>
      <c r="H31" s="137">
        <f t="shared" si="2"/>
        <v>2977</v>
      </c>
      <c r="I31" s="53">
        <v>2967</v>
      </c>
      <c r="J31" s="89">
        <v>10</v>
      </c>
      <c r="K31" s="137">
        <f t="shared" si="3"/>
        <v>3763</v>
      </c>
      <c r="L31" s="1">
        <v>3753</v>
      </c>
      <c r="M31" s="91">
        <v>10</v>
      </c>
      <c r="N31" s="137">
        <f t="shared" si="4"/>
        <v>4347</v>
      </c>
      <c r="O31" s="1">
        <v>4340</v>
      </c>
      <c r="P31" s="91">
        <v>7</v>
      </c>
      <c r="Q31" s="137">
        <f t="shared" si="5"/>
        <v>6760</v>
      </c>
      <c r="R31" s="45">
        <v>6729</v>
      </c>
      <c r="S31" s="94">
        <v>31</v>
      </c>
      <c r="T31" s="137">
        <f t="shared" si="6"/>
        <v>8251</v>
      </c>
      <c r="U31" s="1">
        <v>8154</v>
      </c>
      <c r="V31" s="94">
        <v>97</v>
      </c>
      <c r="W31" s="137">
        <f t="shared" si="7"/>
        <v>9534</v>
      </c>
      <c r="X31" s="1">
        <v>9452</v>
      </c>
      <c r="Y31" s="94">
        <v>82</v>
      </c>
      <c r="Z31" s="137">
        <f t="shared" si="8"/>
        <v>5003</v>
      </c>
      <c r="AA31" s="1">
        <v>5001</v>
      </c>
      <c r="AB31" s="94">
        <v>2</v>
      </c>
      <c r="AC31" s="137">
        <f t="shared" si="9"/>
        <v>4251</v>
      </c>
      <c r="AD31" s="1">
        <v>4140</v>
      </c>
      <c r="AE31" s="94">
        <v>111</v>
      </c>
      <c r="AF31" s="137">
        <f t="shared" si="10"/>
        <v>3248</v>
      </c>
      <c r="AG31" s="1">
        <v>3246</v>
      </c>
      <c r="AH31" s="94">
        <v>2</v>
      </c>
      <c r="AI31" s="137">
        <f t="shared" si="11"/>
        <v>3158</v>
      </c>
      <c r="AJ31" s="2">
        <v>3158</v>
      </c>
      <c r="AK31" s="91">
        <v>0</v>
      </c>
      <c r="AL31" s="140">
        <f t="shared" si="12"/>
        <v>54836</v>
      </c>
      <c r="AM31" s="27">
        <f t="shared" si="13"/>
        <v>54467</v>
      </c>
      <c r="AN31" s="96">
        <f t="shared" si="14"/>
        <v>369</v>
      </c>
      <c r="AO31" s="11"/>
      <c r="AP31" s="13"/>
      <c r="AQ31" s="8"/>
    </row>
    <row r="32" spans="1:43">
      <c r="A32" s="9" t="s">
        <v>25</v>
      </c>
      <c r="B32" s="137">
        <f t="shared" si="0"/>
        <v>66</v>
      </c>
      <c r="C32" s="8">
        <v>66</v>
      </c>
      <c r="D32" s="91">
        <v>0</v>
      </c>
      <c r="E32" s="137">
        <f t="shared" si="1"/>
        <v>28</v>
      </c>
      <c r="F32" s="10">
        <v>28</v>
      </c>
      <c r="G32" s="91">
        <v>0</v>
      </c>
      <c r="H32" s="137">
        <f t="shared" si="2"/>
        <v>58</v>
      </c>
      <c r="I32" s="53">
        <v>58</v>
      </c>
      <c r="J32" s="89">
        <v>0</v>
      </c>
      <c r="K32" s="137">
        <f t="shared" si="3"/>
        <v>45</v>
      </c>
      <c r="L32" s="1">
        <v>45</v>
      </c>
      <c r="M32" s="91">
        <v>0</v>
      </c>
      <c r="N32" s="137">
        <f t="shared" si="4"/>
        <v>134</v>
      </c>
      <c r="O32" s="1">
        <v>134</v>
      </c>
      <c r="P32" s="91">
        <v>0</v>
      </c>
      <c r="Q32" s="137">
        <f t="shared" si="5"/>
        <v>140</v>
      </c>
      <c r="R32" s="45">
        <v>140</v>
      </c>
      <c r="S32" s="94">
        <v>0</v>
      </c>
      <c r="T32" s="137">
        <f t="shared" si="6"/>
        <v>252</v>
      </c>
      <c r="U32" s="1">
        <v>244</v>
      </c>
      <c r="V32" s="94">
        <v>8</v>
      </c>
      <c r="W32" s="137">
        <f t="shared" si="7"/>
        <v>1037</v>
      </c>
      <c r="X32" s="1">
        <v>1025</v>
      </c>
      <c r="Y32" s="94">
        <v>12</v>
      </c>
      <c r="Z32" s="137">
        <f t="shared" si="8"/>
        <v>629</v>
      </c>
      <c r="AA32" s="1">
        <v>629</v>
      </c>
      <c r="AB32" s="94">
        <v>0</v>
      </c>
      <c r="AC32" s="137">
        <f t="shared" si="9"/>
        <v>233</v>
      </c>
      <c r="AD32" s="1">
        <v>233</v>
      </c>
      <c r="AE32" s="94">
        <v>0</v>
      </c>
      <c r="AF32" s="137">
        <f t="shared" si="10"/>
        <v>54</v>
      </c>
      <c r="AG32" s="1">
        <v>50</v>
      </c>
      <c r="AH32" s="94">
        <v>4</v>
      </c>
      <c r="AI32" s="137">
        <f t="shared" si="11"/>
        <v>104</v>
      </c>
      <c r="AJ32" s="2">
        <v>104</v>
      </c>
      <c r="AK32" s="91">
        <v>0</v>
      </c>
      <c r="AL32" s="140">
        <f t="shared" si="12"/>
        <v>2780</v>
      </c>
      <c r="AM32" s="27">
        <f t="shared" si="13"/>
        <v>2756</v>
      </c>
      <c r="AN32" s="96">
        <f t="shared" si="14"/>
        <v>24</v>
      </c>
      <c r="AO32" s="11"/>
      <c r="AP32" s="13"/>
      <c r="AQ32" s="8"/>
    </row>
    <row r="33" spans="1:43">
      <c r="A33" s="9" t="s">
        <v>26</v>
      </c>
      <c r="B33" s="137">
        <f t="shared" si="0"/>
        <v>9140</v>
      </c>
      <c r="C33" s="8">
        <v>9087</v>
      </c>
      <c r="D33" s="91">
        <v>53</v>
      </c>
      <c r="E33" s="137">
        <f t="shared" si="1"/>
        <v>13196</v>
      </c>
      <c r="F33" s="10">
        <v>13086</v>
      </c>
      <c r="G33" s="91">
        <v>110</v>
      </c>
      <c r="H33" s="137">
        <f t="shared" si="2"/>
        <v>13654</v>
      </c>
      <c r="I33" s="53">
        <v>13534</v>
      </c>
      <c r="J33" s="89">
        <v>120</v>
      </c>
      <c r="K33" s="137">
        <f t="shared" si="3"/>
        <v>14665</v>
      </c>
      <c r="L33" s="1">
        <v>14395</v>
      </c>
      <c r="M33" s="91">
        <v>270</v>
      </c>
      <c r="N33" s="137">
        <f t="shared" si="4"/>
        <v>23428</v>
      </c>
      <c r="O33" s="1">
        <v>22958</v>
      </c>
      <c r="P33" s="91">
        <v>470</v>
      </c>
      <c r="Q33" s="137">
        <f t="shared" si="5"/>
        <v>21954</v>
      </c>
      <c r="R33" s="45">
        <v>21852</v>
      </c>
      <c r="S33" s="94">
        <v>102</v>
      </c>
      <c r="T33" s="137">
        <f t="shared" si="6"/>
        <v>30537</v>
      </c>
      <c r="U33" s="1">
        <v>30197</v>
      </c>
      <c r="V33" s="94">
        <v>340</v>
      </c>
      <c r="W33" s="137">
        <f t="shared" si="7"/>
        <v>28812</v>
      </c>
      <c r="X33" s="1">
        <v>28575</v>
      </c>
      <c r="Y33" s="94">
        <v>237</v>
      </c>
      <c r="Z33" s="137">
        <f t="shared" si="8"/>
        <v>20683</v>
      </c>
      <c r="AA33" s="1">
        <v>20615</v>
      </c>
      <c r="AB33" s="94">
        <v>68</v>
      </c>
      <c r="AC33" s="137">
        <f t="shared" si="9"/>
        <v>17175</v>
      </c>
      <c r="AD33" s="1">
        <v>17107</v>
      </c>
      <c r="AE33" s="94">
        <v>68</v>
      </c>
      <c r="AF33" s="137">
        <f t="shared" si="10"/>
        <v>12900</v>
      </c>
      <c r="AG33" s="1">
        <v>12877</v>
      </c>
      <c r="AH33" s="94">
        <v>23</v>
      </c>
      <c r="AI33" s="137">
        <f t="shared" si="11"/>
        <v>10937</v>
      </c>
      <c r="AJ33" s="2">
        <v>10858</v>
      </c>
      <c r="AK33" s="91">
        <v>79</v>
      </c>
      <c r="AL33" s="140">
        <f t="shared" si="12"/>
        <v>217081</v>
      </c>
      <c r="AM33" s="27">
        <f t="shared" si="13"/>
        <v>215141</v>
      </c>
      <c r="AN33" s="96">
        <f t="shared" si="14"/>
        <v>1940</v>
      </c>
      <c r="AO33" s="11"/>
      <c r="AP33" s="13"/>
      <c r="AQ33" s="8"/>
    </row>
    <row r="34" spans="1:43">
      <c r="A34" s="9" t="s">
        <v>27</v>
      </c>
      <c r="B34" s="137">
        <f t="shared" si="0"/>
        <v>151257</v>
      </c>
      <c r="C34" s="8">
        <v>149615</v>
      </c>
      <c r="D34" s="91">
        <v>1642</v>
      </c>
      <c r="E34" s="137">
        <f t="shared" si="1"/>
        <v>170697</v>
      </c>
      <c r="F34" s="10">
        <v>169988</v>
      </c>
      <c r="G34" s="91">
        <v>709</v>
      </c>
      <c r="H34" s="137">
        <f t="shared" si="2"/>
        <v>235595</v>
      </c>
      <c r="I34" s="53">
        <v>233371</v>
      </c>
      <c r="J34" s="89">
        <v>2224</v>
      </c>
      <c r="K34" s="137">
        <f t="shared" si="3"/>
        <v>251537</v>
      </c>
      <c r="L34" s="1">
        <v>249341</v>
      </c>
      <c r="M34" s="91">
        <v>2196</v>
      </c>
      <c r="N34" s="137">
        <f t="shared" si="4"/>
        <v>396331</v>
      </c>
      <c r="O34" s="1">
        <v>392682</v>
      </c>
      <c r="P34" s="91">
        <v>3649</v>
      </c>
      <c r="Q34" s="137">
        <f t="shared" si="5"/>
        <v>444209</v>
      </c>
      <c r="R34" s="45">
        <v>439198</v>
      </c>
      <c r="S34" s="94">
        <v>5011</v>
      </c>
      <c r="T34" s="137">
        <f t="shared" si="6"/>
        <v>493897</v>
      </c>
      <c r="U34" s="1">
        <v>486461</v>
      </c>
      <c r="V34" s="94">
        <v>7436</v>
      </c>
      <c r="W34" s="137">
        <f t="shared" si="7"/>
        <v>502467</v>
      </c>
      <c r="X34" s="1">
        <v>495474</v>
      </c>
      <c r="Y34" s="94">
        <v>6993</v>
      </c>
      <c r="Z34" s="137">
        <f t="shared" si="8"/>
        <v>475213</v>
      </c>
      <c r="AA34" s="1">
        <v>473558</v>
      </c>
      <c r="AB34" s="94">
        <v>1655</v>
      </c>
      <c r="AC34" s="137">
        <f t="shared" si="9"/>
        <v>357229</v>
      </c>
      <c r="AD34" s="1">
        <v>356069</v>
      </c>
      <c r="AE34" s="94">
        <v>1160</v>
      </c>
      <c r="AF34" s="137">
        <f t="shared" si="10"/>
        <v>196662</v>
      </c>
      <c r="AG34" s="1">
        <v>196376</v>
      </c>
      <c r="AH34" s="94">
        <v>286</v>
      </c>
      <c r="AI34" s="137">
        <f t="shared" si="11"/>
        <v>189380</v>
      </c>
      <c r="AJ34" s="2">
        <v>188760</v>
      </c>
      <c r="AK34" s="91">
        <v>620</v>
      </c>
      <c r="AL34" s="140">
        <f t="shared" si="12"/>
        <v>3864474</v>
      </c>
      <c r="AM34" s="27">
        <f t="shared" si="13"/>
        <v>3830893</v>
      </c>
      <c r="AN34" s="96">
        <f t="shared" si="14"/>
        <v>33581</v>
      </c>
      <c r="AO34" s="11"/>
      <c r="AP34" s="13"/>
      <c r="AQ34" s="8"/>
    </row>
    <row r="35" spans="1:43">
      <c r="A35" s="9" t="s">
        <v>28</v>
      </c>
      <c r="B35" s="137">
        <f t="shared" si="0"/>
        <v>7656</v>
      </c>
      <c r="C35" s="8">
        <v>7649</v>
      </c>
      <c r="D35" s="91">
        <v>7</v>
      </c>
      <c r="E35" s="137">
        <f t="shared" si="1"/>
        <v>10544</v>
      </c>
      <c r="F35" s="10">
        <v>10427</v>
      </c>
      <c r="G35" s="91">
        <v>117</v>
      </c>
      <c r="H35" s="137">
        <f t="shared" si="2"/>
        <v>17513</v>
      </c>
      <c r="I35" s="53">
        <v>17500</v>
      </c>
      <c r="J35" s="89">
        <v>13</v>
      </c>
      <c r="K35" s="137">
        <f t="shared" si="3"/>
        <v>21164</v>
      </c>
      <c r="L35" s="1">
        <v>21136</v>
      </c>
      <c r="M35" s="91">
        <v>28</v>
      </c>
      <c r="N35" s="137">
        <f t="shared" si="4"/>
        <v>26294</v>
      </c>
      <c r="O35" s="1">
        <v>26270</v>
      </c>
      <c r="P35" s="91">
        <v>24</v>
      </c>
      <c r="Q35" s="137">
        <f t="shared" si="5"/>
        <v>23128</v>
      </c>
      <c r="R35" s="45">
        <v>23037</v>
      </c>
      <c r="S35" s="94">
        <v>91</v>
      </c>
      <c r="T35" s="137">
        <f t="shared" si="6"/>
        <v>26925</v>
      </c>
      <c r="U35" s="1">
        <v>26720</v>
      </c>
      <c r="V35" s="94">
        <v>205</v>
      </c>
      <c r="W35" s="137">
        <f t="shared" si="7"/>
        <v>23475</v>
      </c>
      <c r="X35" s="1">
        <v>23424</v>
      </c>
      <c r="Y35" s="94">
        <v>51</v>
      </c>
      <c r="Z35" s="137">
        <f t="shared" si="8"/>
        <v>37171</v>
      </c>
      <c r="AA35" s="1">
        <v>37139</v>
      </c>
      <c r="AB35" s="94">
        <v>32</v>
      </c>
      <c r="AC35" s="137">
        <f t="shared" si="9"/>
        <v>35608</v>
      </c>
      <c r="AD35" s="1">
        <v>35582</v>
      </c>
      <c r="AE35" s="94">
        <v>26</v>
      </c>
      <c r="AF35" s="137">
        <f t="shared" si="10"/>
        <v>16478</v>
      </c>
      <c r="AG35" s="1">
        <v>16475</v>
      </c>
      <c r="AH35" s="94">
        <v>3</v>
      </c>
      <c r="AI35" s="137">
        <f t="shared" si="11"/>
        <v>10853</v>
      </c>
      <c r="AJ35" s="2">
        <v>10838</v>
      </c>
      <c r="AK35" s="91">
        <v>15</v>
      </c>
      <c r="AL35" s="140">
        <f t="shared" si="12"/>
        <v>256809</v>
      </c>
      <c r="AM35" s="27">
        <f t="shared" si="13"/>
        <v>256197</v>
      </c>
      <c r="AN35" s="96">
        <f t="shared" si="14"/>
        <v>612</v>
      </c>
      <c r="AO35" s="11"/>
      <c r="AP35" s="13"/>
      <c r="AQ35" s="8"/>
    </row>
    <row r="36" spans="1:43">
      <c r="A36" s="9" t="s">
        <v>29</v>
      </c>
      <c r="B36" s="137">
        <f t="shared" si="0"/>
        <v>1672</v>
      </c>
      <c r="C36" s="8">
        <v>1672</v>
      </c>
      <c r="D36" s="91">
        <v>0</v>
      </c>
      <c r="E36" s="137">
        <f t="shared" si="1"/>
        <v>1948</v>
      </c>
      <c r="F36" s="10">
        <v>1948</v>
      </c>
      <c r="G36" s="91">
        <v>0</v>
      </c>
      <c r="H36" s="137">
        <f t="shared" si="2"/>
        <v>2766</v>
      </c>
      <c r="I36" s="53">
        <v>2765</v>
      </c>
      <c r="J36" s="89">
        <v>1</v>
      </c>
      <c r="K36" s="137">
        <f t="shared" si="3"/>
        <v>3286</v>
      </c>
      <c r="L36" s="1">
        <v>3250</v>
      </c>
      <c r="M36" s="91">
        <v>36</v>
      </c>
      <c r="N36" s="137">
        <f t="shared" si="4"/>
        <v>3752</v>
      </c>
      <c r="O36" s="1">
        <v>3734</v>
      </c>
      <c r="P36" s="91">
        <v>18</v>
      </c>
      <c r="Q36" s="137">
        <f t="shared" si="5"/>
        <v>3718</v>
      </c>
      <c r="R36" s="45">
        <v>3683</v>
      </c>
      <c r="S36" s="94">
        <v>35</v>
      </c>
      <c r="T36" s="137">
        <f t="shared" si="6"/>
        <v>4605</v>
      </c>
      <c r="U36" s="1">
        <v>4565</v>
      </c>
      <c r="V36" s="94">
        <v>40</v>
      </c>
      <c r="W36" s="137">
        <f t="shared" si="7"/>
        <v>7891</v>
      </c>
      <c r="X36" s="1">
        <v>7849</v>
      </c>
      <c r="Y36" s="94">
        <v>42</v>
      </c>
      <c r="Z36" s="137">
        <f t="shared" si="8"/>
        <v>4215</v>
      </c>
      <c r="AA36" s="1">
        <v>4196</v>
      </c>
      <c r="AB36" s="94">
        <v>19</v>
      </c>
      <c r="AC36" s="137">
        <f t="shared" si="9"/>
        <v>4203</v>
      </c>
      <c r="AD36" s="1">
        <v>4188</v>
      </c>
      <c r="AE36" s="94">
        <v>15</v>
      </c>
      <c r="AF36" s="137">
        <f t="shared" si="10"/>
        <v>2124</v>
      </c>
      <c r="AG36" s="1">
        <v>2124</v>
      </c>
      <c r="AH36" s="94">
        <v>0</v>
      </c>
      <c r="AI36" s="137">
        <f t="shared" si="11"/>
        <v>1764</v>
      </c>
      <c r="AJ36" s="2">
        <v>1764</v>
      </c>
      <c r="AK36" s="91">
        <v>0</v>
      </c>
      <c r="AL36" s="140">
        <f t="shared" si="12"/>
        <v>41944</v>
      </c>
      <c r="AM36" s="27">
        <f t="shared" si="13"/>
        <v>41738</v>
      </c>
      <c r="AN36" s="96">
        <f t="shared" si="14"/>
        <v>206</v>
      </c>
      <c r="AO36" s="11"/>
      <c r="AP36" s="13"/>
      <c r="AQ36" s="8"/>
    </row>
    <row r="37" spans="1:43">
      <c r="A37" s="9" t="s">
        <v>30</v>
      </c>
      <c r="B37" s="137">
        <f t="shared" si="0"/>
        <v>1214</v>
      </c>
      <c r="C37" s="8">
        <v>1101</v>
      </c>
      <c r="D37" s="91">
        <v>113</v>
      </c>
      <c r="E37" s="137">
        <f t="shared" si="1"/>
        <v>1053</v>
      </c>
      <c r="F37" s="10">
        <v>1053</v>
      </c>
      <c r="G37" s="91">
        <v>0</v>
      </c>
      <c r="H37" s="137">
        <f t="shared" si="2"/>
        <v>2775</v>
      </c>
      <c r="I37" s="53">
        <v>2775</v>
      </c>
      <c r="J37" s="89">
        <v>0</v>
      </c>
      <c r="K37" s="137">
        <f t="shared" si="3"/>
        <v>4499</v>
      </c>
      <c r="L37" s="1">
        <v>4487</v>
      </c>
      <c r="M37" s="91">
        <v>12</v>
      </c>
      <c r="N37" s="137">
        <f t="shared" si="4"/>
        <v>3572</v>
      </c>
      <c r="O37" s="1">
        <v>3572</v>
      </c>
      <c r="P37" s="91">
        <v>0</v>
      </c>
      <c r="Q37" s="137">
        <f t="shared" si="5"/>
        <v>2272</v>
      </c>
      <c r="R37" s="45">
        <v>2272</v>
      </c>
      <c r="S37" s="94">
        <v>0</v>
      </c>
      <c r="T37" s="137">
        <f t="shared" si="6"/>
        <v>2021</v>
      </c>
      <c r="U37" s="1">
        <v>2021</v>
      </c>
      <c r="V37" s="94">
        <v>0</v>
      </c>
      <c r="W37" s="137">
        <f t="shared" si="7"/>
        <v>2619</v>
      </c>
      <c r="X37" s="1">
        <v>2619</v>
      </c>
      <c r="Y37" s="94">
        <v>0</v>
      </c>
      <c r="Z37" s="137">
        <f t="shared" si="8"/>
        <v>2438</v>
      </c>
      <c r="AA37" s="1">
        <v>2438</v>
      </c>
      <c r="AB37" s="94">
        <v>0</v>
      </c>
      <c r="AC37" s="137">
        <f t="shared" si="9"/>
        <v>2261</v>
      </c>
      <c r="AD37" s="1">
        <v>2261</v>
      </c>
      <c r="AE37" s="94">
        <v>0</v>
      </c>
      <c r="AF37" s="137">
        <f t="shared" si="10"/>
        <v>1699</v>
      </c>
      <c r="AG37" s="1">
        <v>1699</v>
      </c>
      <c r="AH37" s="94">
        <v>0</v>
      </c>
      <c r="AI37" s="137">
        <f t="shared" si="11"/>
        <v>1023</v>
      </c>
      <c r="AJ37" s="2">
        <v>1023</v>
      </c>
      <c r="AK37" s="91">
        <v>0</v>
      </c>
      <c r="AL37" s="140">
        <f t="shared" si="12"/>
        <v>27446</v>
      </c>
      <c r="AM37" s="27">
        <f t="shared" si="13"/>
        <v>27321</v>
      </c>
      <c r="AN37" s="96">
        <f t="shared" si="14"/>
        <v>125</v>
      </c>
      <c r="AO37" s="11"/>
      <c r="AP37" s="13"/>
      <c r="AQ37" s="8"/>
    </row>
    <row r="38" spans="1:43">
      <c r="A38" s="9" t="s">
        <v>31</v>
      </c>
      <c r="B38" s="137">
        <f t="shared" si="0"/>
        <v>51489</v>
      </c>
      <c r="C38" s="8">
        <v>49615</v>
      </c>
      <c r="D38" s="91">
        <v>1874</v>
      </c>
      <c r="E38" s="137">
        <f t="shared" si="1"/>
        <v>14604</v>
      </c>
      <c r="F38" s="10">
        <v>14445</v>
      </c>
      <c r="G38" s="91">
        <v>159</v>
      </c>
      <c r="H38" s="137">
        <f t="shared" si="2"/>
        <v>23693</v>
      </c>
      <c r="I38" s="53">
        <v>23494</v>
      </c>
      <c r="J38" s="89">
        <v>199</v>
      </c>
      <c r="K38" s="137">
        <f t="shared" si="3"/>
        <v>26170</v>
      </c>
      <c r="L38" s="1">
        <v>25895</v>
      </c>
      <c r="M38" s="91">
        <v>275</v>
      </c>
      <c r="N38" s="137">
        <f t="shared" si="4"/>
        <v>29855</v>
      </c>
      <c r="O38" s="1">
        <v>29771</v>
      </c>
      <c r="P38" s="91">
        <v>84</v>
      </c>
      <c r="Q38" s="137">
        <f t="shared" si="5"/>
        <v>30020</v>
      </c>
      <c r="R38" s="45">
        <v>29914</v>
      </c>
      <c r="S38" s="94">
        <v>106</v>
      </c>
      <c r="T38" s="137">
        <f t="shared" si="6"/>
        <v>36289</v>
      </c>
      <c r="U38" s="1">
        <v>36174</v>
      </c>
      <c r="V38" s="94">
        <v>115</v>
      </c>
      <c r="W38" s="137">
        <f t="shared" si="7"/>
        <v>42629</v>
      </c>
      <c r="X38" s="1">
        <v>42346</v>
      </c>
      <c r="Y38" s="94">
        <v>283</v>
      </c>
      <c r="Z38" s="137">
        <f t="shared" si="8"/>
        <v>28947</v>
      </c>
      <c r="AA38" s="1">
        <v>28902</v>
      </c>
      <c r="AB38" s="94">
        <v>45</v>
      </c>
      <c r="AC38" s="137">
        <f t="shared" si="9"/>
        <v>27667</v>
      </c>
      <c r="AD38" s="1">
        <v>27592</v>
      </c>
      <c r="AE38" s="94">
        <v>75</v>
      </c>
      <c r="AF38" s="137">
        <f t="shared" si="10"/>
        <v>26099</v>
      </c>
      <c r="AG38" s="1">
        <v>26074</v>
      </c>
      <c r="AH38" s="94">
        <v>25</v>
      </c>
      <c r="AI38" s="137">
        <f t="shared" si="11"/>
        <v>23939</v>
      </c>
      <c r="AJ38" s="2">
        <v>23830</v>
      </c>
      <c r="AK38" s="91">
        <v>109</v>
      </c>
      <c r="AL38" s="140">
        <f t="shared" si="12"/>
        <v>361401</v>
      </c>
      <c r="AM38" s="27">
        <f t="shared" si="13"/>
        <v>358052</v>
      </c>
      <c r="AN38" s="96">
        <f t="shared" si="14"/>
        <v>3349</v>
      </c>
      <c r="AO38" s="11"/>
      <c r="AP38" s="13"/>
      <c r="AQ38" s="8"/>
    </row>
    <row r="39" spans="1:43">
      <c r="A39" s="9" t="s">
        <v>32</v>
      </c>
      <c r="B39" s="137">
        <f t="shared" si="0"/>
        <v>4798</v>
      </c>
      <c r="C39" s="8">
        <v>4329</v>
      </c>
      <c r="D39" s="91">
        <v>469</v>
      </c>
      <c r="E39" s="137">
        <f t="shared" si="1"/>
        <v>4425</v>
      </c>
      <c r="F39" s="10">
        <v>4005</v>
      </c>
      <c r="G39" s="91">
        <v>420</v>
      </c>
      <c r="H39" s="137">
        <f t="shared" si="2"/>
        <v>4932</v>
      </c>
      <c r="I39" s="53">
        <v>4911</v>
      </c>
      <c r="J39" s="89">
        <v>21</v>
      </c>
      <c r="K39" s="137">
        <f t="shared" si="3"/>
        <v>4297</v>
      </c>
      <c r="L39" s="1">
        <v>4279</v>
      </c>
      <c r="M39" s="91">
        <v>18</v>
      </c>
      <c r="N39" s="137">
        <f t="shared" si="4"/>
        <v>5323</v>
      </c>
      <c r="O39" s="1">
        <v>4837</v>
      </c>
      <c r="P39" s="91">
        <v>486</v>
      </c>
      <c r="Q39" s="137">
        <f t="shared" si="5"/>
        <v>5922</v>
      </c>
      <c r="R39" s="45">
        <v>5859</v>
      </c>
      <c r="S39" s="94">
        <v>63</v>
      </c>
      <c r="T39" s="137">
        <f t="shared" si="6"/>
        <v>6613</v>
      </c>
      <c r="U39" s="1">
        <v>6295</v>
      </c>
      <c r="V39" s="94">
        <v>318</v>
      </c>
      <c r="W39" s="137">
        <f t="shared" si="7"/>
        <v>6712</v>
      </c>
      <c r="X39" s="1">
        <v>6035</v>
      </c>
      <c r="Y39" s="94">
        <v>677</v>
      </c>
      <c r="Z39" s="137">
        <f t="shared" si="8"/>
        <v>8230</v>
      </c>
      <c r="AA39" s="1">
        <v>7607</v>
      </c>
      <c r="AB39" s="94">
        <v>623</v>
      </c>
      <c r="AC39" s="137">
        <f t="shared" si="9"/>
        <v>10514</v>
      </c>
      <c r="AD39" s="1">
        <v>9602</v>
      </c>
      <c r="AE39" s="94">
        <v>912</v>
      </c>
      <c r="AF39" s="137">
        <f t="shared" si="10"/>
        <v>8913</v>
      </c>
      <c r="AG39" s="1">
        <v>7673</v>
      </c>
      <c r="AH39" s="94">
        <v>1240</v>
      </c>
      <c r="AI39" s="137">
        <f t="shared" si="11"/>
        <v>6126</v>
      </c>
      <c r="AJ39" s="2">
        <v>4990</v>
      </c>
      <c r="AK39" s="91">
        <v>1136</v>
      </c>
      <c r="AL39" s="140">
        <f t="shared" si="12"/>
        <v>76805</v>
      </c>
      <c r="AM39" s="27">
        <f t="shared" si="13"/>
        <v>70422</v>
      </c>
      <c r="AN39" s="96">
        <f t="shared" si="14"/>
        <v>6383</v>
      </c>
      <c r="AO39" s="11"/>
      <c r="AP39" s="13"/>
      <c r="AQ39" s="8"/>
    </row>
    <row r="40" spans="1:43">
      <c r="A40" s="9" t="s">
        <v>33</v>
      </c>
      <c r="B40" s="137">
        <f t="shared" si="0"/>
        <v>4647</v>
      </c>
      <c r="C40" s="8">
        <v>4609</v>
      </c>
      <c r="D40" s="91">
        <v>38</v>
      </c>
      <c r="E40" s="137">
        <f t="shared" si="1"/>
        <v>5417</v>
      </c>
      <c r="F40" s="10">
        <v>5371</v>
      </c>
      <c r="G40" s="91">
        <v>46</v>
      </c>
      <c r="H40" s="137">
        <f t="shared" si="2"/>
        <v>8010</v>
      </c>
      <c r="I40" s="53">
        <v>7964</v>
      </c>
      <c r="J40" s="89">
        <v>46</v>
      </c>
      <c r="K40" s="137">
        <f t="shared" si="3"/>
        <v>9481</v>
      </c>
      <c r="L40" s="1">
        <v>8837</v>
      </c>
      <c r="M40" s="91">
        <v>644</v>
      </c>
      <c r="N40" s="137">
        <f t="shared" si="4"/>
        <v>11132</v>
      </c>
      <c r="O40" s="1">
        <v>10473</v>
      </c>
      <c r="P40" s="91">
        <v>659</v>
      </c>
      <c r="Q40" s="137">
        <f t="shared" si="5"/>
        <v>11086</v>
      </c>
      <c r="R40" s="45">
        <v>10392</v>
      </c>
      <c r="S40" s="94">
        <v>694</v>
      </c>
      <c r="T40" s="137">
        <f t="shared" si="6"/>
        <v>10788</v>
      </c>
      <c r="U40" s="1">
        <v>10742</v>
      </c>
      <c r="V40" s="94">
        <v>46</v>
      </c>
      <c r="W40" s="137">
        <f t="shared" si="7"/>
        <v>12248</v>
      </c>
      <c r="X40" s="1">
        <v>11993</v>
      </c>
      <c r="Y40" s="94">
        <v>255</v>
      </c>
      <c r="Z40" s="137">
        <f t="shared" si="8"/>
        <v>12134</v>
      </c>
      <c r="AA40" s="1">
        <v>12016</v>
      </c>
      <c r="AB40" s="94">
        <v>118</v>
      </c>
      <c r="AC40" s="137">
        <f t="shared" si="9"/>
        <v>12018</v>
      </c>
      <c r="AD40" s="1">
        <v>11994</v>
      </c>
      <c r="AE40" s="94">
        <v>24</v>
      </c>
      <c r="AF40" s="137">
        <f t="shared" si="10"/>
        <v>10460</v>
      </c>
      <c r="AG40" s="1">
        <v>10415</v>
      </c>
      <c r="AH40" s="94">
        <v>45</v>
      </c>
      <c r="AI40" s="137">
        <f t="shared" si="11"/>
        <v>5850</v>
      </c>
      <c r="AJ40" s="2">
        <v>5826</v>
      </c>
      <c r="AK40" s="91">
        <v>24</v>
      </c>
      <c r="AL40" s="140">
        <f t="shared" si="12"/>
        <v>113271</v>
      </c>
      <c r="AM40" s="27">
        <f t="shared" si="13"/>
        <v>110632</v>
      </c>
      <c r="AN40" s="96">
        <f t="shared" si="14"/>
        <v>2639</v>
      </c>
      <c r="AO40" s="11"/>
      <c r="AP40" s="13"/>
      <c r="AQ40" s="8"/>
    </row>
    <row r="41" spans="1:43">
      <c r="A41" s="9" t="s">
        <v>34</v>
      </c>
      <c r="B41" s="137">
        <f t="shared" si="0"/>
        <v>982</v>
      </c>
      <c r="C41" s="8">
        <v>982</v>
      </c>
      <c r="D41" s="91">
        <v>0</v>
      </c>
      <c r="E41" s="137">
        <f t="shared" si="1"/>
        <v>856</v>
      </c>
      <c r="F41" s="10">
        <v>854</v>
      </c>
      <c r="G41" s="91">
        <v>2</v>
      </c>
      <c r="H41" s="137">
        <f t="shared" si="2"/>
        <v>1204</v>
      </c>
      <c r="I41" s="53">
        <v>1204</v>
      </c>
      <c r="J41" s="89">
        <v>0</v>
      </c>
      <c r="K41" s="137">
        <f t="shared" si="3"/>
        <v>2031</v>
      </c>
      <c r="L41" s="1">
        <v>2025</v>
      </c>
      <c r="M41" s="91">
        <v>6</v>
      </c>
      <c r="N41" s="137">
        <f t="shared" si="4"/>
        <v>1272</v>
      </c>
      <c r="O41" s="1">
        <v>1259</v>
      </c>
      <c r="P41" s="91">
        <v>13</v>
      </c>
      <c r="Q41" s="137">
        <f t="shared" si="5"/>
        <v>1656</v>
      </c>
      <c r="R41" s="45">
        <v>1650</v>
      </c>
      <c r="S41" s="94">
        <v>6</v>
      </c>
      <c r="T41" s="137">
        <f t="shared" si="6"/>
        <v>2205</v>
      </c>
      <c r="U41" s="1">
        <v>2205</v>
      </c>
      <c r="V41" s="94">
        <v>0</v>
      </c>
      <c r="W41" s="137">
        <f t="shared" si="7"/>
        <v>1986</v>
      </c>
      <c r="X41" s="1">
        <v>1982</v>
      </c>
      <c r="Y41" s="94">
        <v>4</v>
      </c>
      <c r="Z41" s="137">
        <f t="shared" si="8"/>
        <v>1793</v>
      </c>
      <c r="AA41" s="1">
        <v>1793</v>
      </c>
      <c r="AB41" s="94">
        <v>0</v>
      </c>
      <c r="AC41" s="137">
        <f t="shared" si="9"/>
        <v>1485</v>
      </c>
      <c r="AD41" s="1">
        <v>1485</v>
      </c>
      <c r="AE41" s="94">
        <v>0</v>
      </c>
      <c r="AF41" s="137">
        <f t="shared" si="10"/>
        <v>848</v>
      </c>
      <c r="AG41" s="1">
        <v>842</v>
      </c>
      <c r="AH41" s="94">
        <v>6</v>
      </c>
      <c r="AI41" s="137">
        <f t="shared" si="11"/>
        <v>1583</v>
      </c>
      <c r="AJ41" s="2">
        <v>1583</v>
      </c>
      <c r="AK41" s="91">
        <v>0</v>
      </c>
      <c r="AL41" s="140">
        <f t="shared" si="12"/>
        <v>17901</v>
      </c>
      <c r="AM41" s="27">
        <f t="shared" si="13"/>
        <v>17864</v>
      </c>
      <c r="AN41" s="96">
        <f t="shared" si="14"/>
        <v>37</v>
      </c>
      <c r="AO41" s="11"/>
      <c r="AP41" s="13"/>
      <c r="AQ41" s="8"/>
    </row>
    <row r="42" spans="1:43">
      <c r="A42" s="9" t="s">
        <v>35</v>
      </c>
      <c r="B42" s="137">
        <f t="shared" si="0"/>
        <v>3035</v>
      </c>
      <c r="C42" s="8">
        <v>3033</v>
      </c>
      <c r="D42" s="91">
        <v>2</v>
      </c>
      <c r="E42" s="137">
        <f t="shared" si="1"/>
        <v>3154</v>
      </c>
      <c r="F42" s="10">
        <v>3154</v>
      </c>
      <c r="G42" s="91">
        <v>0</v>
      </c>
      <c r="H42" s="137">
        <f t="shared" si="2"/>
        <v>5066</v>
      </c>
      <c r="I42" s="53">
        <v>5063</v>
      </c>
      <c r="J42" s="89">
        <v>3</v>
      </c>
      <c r="K42" s="137">
        <f t="shared" si="3"/>
        <v>4088</v>
      </c>
      <c r="L42" s="1">
        <v>4076</v>
      </c>
      <c r="M42" s="91">
        <v>12</v>
      </c>
      <c r="N42" s="137">
        <f t="shared" si="4"/>
        <v>6560</v>
      </c>
      <c r="O42" s="1">
        <v>6536</v>
      </c>
      <c r="P42" s="91">
        <v>24</v>
      </c>
      <c r="Q42" s="137">
        <f t="shared" si="5"/>
        <v>7547</v>
      </c>
      <c r="R42" s="45">
        <v>7514</v>
      </c>
      <c r="S42" s="94">
        <v>33</v>
      </c>
      <c r="T42" s="137">
        <f t="shared" si="6"/>
        <v>9590</v>
      </c>
      <c r="U42" s="1">
        <v>9440</v>
      </c>
      <c r="V42" s="94">
        <v>150</v>
      </c>
      <c r="W42" s="137">
        <f t="shared" si="7"/>
        <v>8980</v>
      </c>
      <c r="X42" s="1">
        <v>8978</v>
      </c>
      <c r="Y42" s="94">
        <v>2</v>
      </c>
      <c r="Z42" s="137">
        <f t="shared" si="8"/>
        <v>6533</v>
      </c>
      <c r="AA42" s="1">
        <v>6522</v>
      </c>
      <c r="AB42" s="94">
        <v>11</v>
      </c>
      <c r="AC42" s="137">
        <f t="shared" si="9"/>
        <v>4980</v>
      </c>
      <c r="AD42" s="1">
        <v>4980</v>
      </c>
      <c r="AE42" s="94">
        <v>0</v>
      </c>
      <c r="AF42" s="137">
        <f t="shared" si="10"/>
        <v>3697</v>
      </c>
      <c r="AG42" s="1">
        <v>3695</v>
      </c>
      <c r="AH42" s="94">
        <v>2</v>
      </c>
      <c r="AI42" s="137">
        <f t="shared" si="11"/>
        <v>2883</v>
      </c>
      <c r="AJ42" s="2">
        <v>2875</v>
      </c>
      <c r="AK42" s="91">
        <v>8</v>
      </c>
      <c r="AL42" s="140">
        <f t="shared" si="12"/>
        <v>66113</v>
      </c>
      <c r="AM42" s="27">
        <f t="shared" si="13"/>
        <v>65866</v>
      </c>
      <c r="AN42" s="96">
        <f t="shared" si="14"/>
        <v>247</v>
      </c>
      <c r="AO42" s="11"/>
      <c r="AP42" s="13"/>
      <c r="AQ42" s="8"/>
    </row>
    <row r="43" spans="1:43">
      <c r="A43" s="9" t="s">
        <v>36</v>
      </c>
      <c r="B43" s="137">
        <f t="shared" si="0"/>
        <v>9055</v>
      </c>
      <c r="C43" s="8">
        <v>9002</v>
      </c>
      <c r="D43" s="91">
        <v>53</v>
      </c>
      <c r="E43" s="137">
        <f t="shared" si="1"/>
        <v>9328</v>
      </c>
      <c r="F43" s="10">
        <v>9146</v>
      </c>
      <c r="G43" s="91">
        <v>182</v>
      </c>
      <c r="H43" s="137">
        <f t="shared" si="2"/>
        <v>15035</v>
      </c>
      <c r="I43" s="53">
        <v>15020</v>
      </c>
      <c r="J43" s="89">
        <v>15</v>
      </c>
      <c r="K43" s="137">
        <f t="shared" si="3"/>
        <v>19092</v>
      </c>
      <c r="L43" s="1">
        <v>19006</v>
      </c>
      <c r="M43" s="91">
        <v>86</v>
      </c>
      <c r="N43" s="137">
        <f t="shared" si="4"/>
        <v>26979</v>
      </c>
      <c r="O43" s="1">
        <v>26802</v>
      </c>
      <c r="P43" s="91">
        <v>177</v>
      </c>
      <c r="Q43" s="137">
        <f t="shared" si="5"/>
        <v>19756</v>
      </c>
      <c r="R43" s="45">
        <v>19687</v>
      </c>
      <c r="S43" s="94">
        <v>69</v>
      </c>
      <c r="T43" s="137">
        <f t="shared" si="6"/>
        <v>33577</v>
      </c>
      <c r="U43" s="1">
        <v>33374</v>
      </c>
      <c r="V43" s="94">
        <v>203</v>
      </c>
      <c r="W43" s="137">
        <f t="shared" si="7"/>
        <v>23783</v>
      </c>
      <c r="X43" s="1">
        <v>23586</v>
      </c>
      <c r="Y43" s="94">
        <v>197</v>
      </c>
      <c r="Z43" s="137">
        <f t="shared" si="8"/>
        <v>27228</v>
      </c>
      <c r="AA43" s="1">
        <v>27152</v>
      </c>
      <c r="AB43" s="94">
        <v>76</v>
      </c>
      <c r="AC43" s="137">
        <f t="shared" si="9"/>
        <v>18872</v>
      </c>
      <c r="AD43" s="1">
        <v>18800</v>
      </c>
      <c r="AE43" s="94">
        <v>72</v>
      </c>
      <c r="AF43" s="137">
        <f t="shared" si="10"/>
        <v>16130</v>
      </c>
      <c r="AG43" s="1">
        <v>16014</v>
      </c>
      <c r="AH43" s="94">
        <v>116</v>
      </c>
      <c r="AI43" s="137">
        <f t="shared" si="11"/>
        <v>9623</v>
      </c>
      <c r="AJ43" s="2">
        <v>9597</v>
      </c>
      <c r="AK43" s="91">
        <v>26</v>
      </c>
      <c r="AL43" s="140">
        <f t="shared" si="12"/>
        <v>228458</v>
      </c>
      <c r="AM43" s="27">
        <f t="shared" si="13"/>
        <v>227186</v>
      </c>
      <c r="AN43" s="96">
        <f t="shared" si="14"/>
        <v>1272</v>
      </c>
      <c r="AO43" s="11"/>
      <c r="AP43" s="13"/>
      <c r="AQ43" s="8"/>
    </row>
    <row r="44" spans="1:43">
      <c r="A44" s="9" t="s">
        <v>37</v>
      </c>
      <c r="B44" s="137">
        <f t="shared" si="0"/>
        <v>2082</v>
      </c>
      <c r="C44" s="8">
        <v>2066</v>
      </c>
      <c r="D44" s="91">
        <v>16</v>
      </c>
      <c r="E44" s="137">
        <f t="shared" si="1"/>
        <v>2072</v>
      </c>
      <c r="F44" s="10">
        <v>2040</v>
      </c>
      <c r="G44" s="91">
        <v>32</v>
      </c>
      <c r="H44" s="137">
        <f t="shared" si="2"/>
        <v>2660</v>
      </c>
      <c r="I44" s="53">
        <v>2657</v>
      </c>
      <c r="J44" s="89">
        <v>3</v>
      </c>
      <c r="K44" s="137">
        <f t="shared" si="3"/>
        <v>3016</v>
      </c>
      <c r="L44" s="1">
        <v>3009</v>
      </c>
      <c r="M44" s="91">
        <v>7</v>
      </c>
      <c r="N44" s="137">
        <f t="shared" si="4"/>
        <v>4117</v>
      </c>
      <c r="O44" s="1">
        <v>4080</v>
      </c>
      <c r="P44" s="91">
        <v>37</v>
      </c>
      <c r="Q44" s="137">
        <f t="shared" si="5"/>
        <v>3917</v>
      </c>
      <c r="R44" s="45">
        <v>3902</v>
      </c>
      <c r="S44" s="94">
        <v>15</v>
      </c>
      <c r="T44" s="137">
        <f t="shared" si="6"/>
        <v>3421</v>
      </c>
      <c r="U44" s="1">
        <v>3418</v>
      </c>
      <c r="V44" s="94">
        <v>3</v>
      </c>
      <c r="W44" s="137">
        <f t="shared" si="7"/>
        <v>2559</v>
      </c>
      <c r="X44" s="1">
        <v>2555</v>
      </c>
      <c r="Y44" s="94">
        <v>4</v>
      </c>
      <c r="Z44" s="137">
        <f t="shared" si="8"/>
        <v>4066</v>
      </c>
      <c r="AA44" s="1">
        <v>4066</v>
      </c>
      <c r="AB44" s="94">
        <v>0</v>
      </c>
      <c r="AC44" s="137">
        <f t="shared" si="9"/>
        <v>3371</v>
      </c>
      <c r="AD44" s="1">
        <v>3371</v>
      </c>
      <c r="AE44" s="94">
        <v>0</v>
      </c>
      <c r="AF44" s="137">
        <f t="shared" si="10"/>
        <v>3379</v>
      </c>
      <c r="AG44" s="1">
        <v>3377</v>
      </c>
      <c r="AH44" s="94">
        <v>2</v>
      </c>
      <c r="AI44" s="137">
        <f t="shared" si="11"/>
        <v>2365</v>
      </c>
      <c r="AJ44" s="2">
        <v>2365</v>
      </c>
      <c r="AK44" s="91">
        <v>0</v>
      </c>
      <c r="AL44" s="140">
        <f t="shared" si="12"/>
        <v>37025</v>
      </c>
      <c r="AM44" s="27">
        <f t="shared" si="13"/>
        <v>36906</v>
      </c>
      <c r="AN44" s="96">
        <f t="shared" si="14"/>
        <v>119</v>
      </c>
      <c r="AO44" s="11"/>
      <c r="AP44" s="13"/>
      <c r="AQ44" s="8"/>
    </row>
    <row r="45" spans="1:43">
      <c r="A45" s="9" t="s">
        <v>38</v>
      </c>
      <c r="B45" s="137">
        <f t="shared" si="0"/>
        <v>37271</v>
      </c>
      <c r="C45" s="8">
        <v>33908</v>
      </c>
      <c r="D45" s="91">
        <v>3363</v>
      </c>
      <c r="E45" s="137">
        <f t="shared" si="1"/>
        <v>17817</v>
      </c>
      <c r="F45" s="10">
        <v>16733</v>
      </c>
      <c r="G45" s="91">
        <v>1084</v>
      </c>
      <c r="H45" s="137">
        <f t="shared" si="2"/>
        <v>18592</v>
      </c>
      <c r="I45" s="53">
        <v>17965</v>
      </c>
      <c r="J45" s="89">
        <v>627</v>
      </c>
      <c r="K45" s="137">
        <f t="shared" si="3"/>
        <v>18492</v>
      </c>
      <c r="L45" s="1">
        <v>17851</v>
      </c>
      <c r="M45" s="91">
        <v>641</v>
      </c>
      <c r="N45" s="137">
        <f t="shared" si="4"/>
        <v>25728</v>
      </c>
      <c r="O45" s="1">
        <v>24897</v>
      </c>
      <c r="P45" s="91">
        <v>831</v>
      </c>
      <c r="Q45" s="137">
        <f t="shared" si="5"/>
        <v>25609</v>
      </c>
      <c r="R45" s="45">
        <v>24987</v>
      </c>
      <c r="S45" s="94">
        <v>622</v>
      </c>
      <c r="T45" s="137">
        <f t="shared" si="6"/>
        <v>28768</v>
      </c>
      <c r="U45" s="1">
        <v>28414</v>
      </c>
      <c r="V45" s="94">
        <v>354</v>
      </c>
      <c r="W45" s="137">
        <f t="shared" si="7"/>
        <v>27156</v>
      </c>
      <c r="X45" s="1">
        <v>26712</v>
      </c>
      <c r="Y45" s="94">
        <v>444</v>
      </c>
      <c r="Z45" s="137">
        <f t="shared" si="8"/>
        <v>22812</v>
      </c>
      <c r="AA45" s="1">
        <v>22354</v>
      </c>
      <c r="AB45" s="94">
        <v>458</v>
      </c>
      <c r="AC45" s="137">
        <f t="shared" si="9"/>
        <v>23979</v>
      </c>
      <c r="AD45" s="1">
        <v>23652</v>
      </c>
      <c r="AE45" s="94">
        <v>327</v>
      </c>
      <c r="AF45" s="137">
        <f t="shared" si="10"/>
        <v>19967</v>
      </c>
      <c r="AG45" s="1">
        <v>19652</v>
      </c>
      <c r="AH45" s="94">
        <v>315</v>
      </c>
      <c r="AI45" s="137">
        <f t="shared" si="11"/>
        <v>23501</v>
      </c>
      <c r="AJ45" s="2">
        <v>23017</v>
      </c>
      <c r="AK45" s="91">
        <v>484</v>
      </c>
      <c r="AL45" s="140">
        <f t="shared" si="12"/>
        <v>289692</v>
      </c>
      <c r="AM45" s="27">
        <f t="shared" si="13"/>
        <v>280142</v>
      </c>
      <c r="AN45" s="96">
        <f t="shared" si="14"/>
        <v>9550</v>
      </c>
      <c r="AO45" s="11"/>
      <c r="AP45" s="13"/>
      <c r="AQ45" s="8"/>
    </row>
    <row r="46" spans="1:43">
      <c r="A46" s="9" t="s">
        <v>39</v>
      </c>
      <c r="B46" s="137">
        <f t="shared" si="0"/>
        <v>13210</v>
      </c>
      <c r="C46" s="8">
        <v>13113</v>
      </c>
      <c r="D46" s="91">
        <v>97</v>
      </c>
      <c r="E46" s="137">
        <f t="shared" si="1"/>
        <v>13830</v>
      </c>
      <c r="F46" s="10">
        <v>13768</v>
      </c>
      <c r="G46" s="91">
        <v>62</v>
      </c>
      <c r="H46" s="137">
        <f t="shared" si="2"/>
        <v>21183</v>
      </c>
      <c r="I46" s="53">
        <v>21096</v>
      </c>
      <c r="J46" s="89">
        <v>87</v>
      </c>
      <c r="K46" s="137">
        <f t="shared" si="3"/>
        <v>22694</v>
      </c>
      <c r="L46" s="1">
        <v>22601</v>
      </c>
      <c r="M46" s="91">
        <v>93</v>
      </c>
      <c r="N46" s="137">
        <f t="shared" si="4"/>
        <v>41483</v>
      </c>
      <c r="O46" s="1">
        <v>41006</v>
      </c>
      <c r="P46" s="91">
        <v>477</v>
      </c>
      <c r="Q46" s="137">
        <f t="shared" si="5"/>
        <v>46789</v>
      </c>
      <c r="R46" s="45">
        <v>46400</v>
      </c>
      <c r="S46" s="94">
        <v>389</v>
      </c>
      <c r="T46" s="137">
        <f t="shared" si="6"/>
        <v>56030</v>
      </c>
      <c r="U46" s="1">
        <v>55590</v>
      </c>
      <c r="V46" s="94">
        <v>440</v>
      </c>
      <c r="W46" s="137">
        <f t="shared" si="7"/>
        <v>42042</v>
      </c>
      <c r="X46" s="1">
        <v>41679</v>
      </c>
      <c r="Y46" s="94">
        <v>363</v>
      </c>
      <c r="Z46" s="137">
        <f t="shared" si="8"/>
        <v>48892</v>
      </c>
      <c r="AA46" s="1">
        <v>48695</v>
      </c>
      <c r="AB46" s="94">
        <v>197</v>
      </c>
      <c r="AC46" s="137">
        <f t="shared" si="9"/>
        <v>35855</v>
      </c>
      <c r="AD46" s="1">
        <v>35675</v>
      </c>
      <c r="AE46" s="94">
        <v>180</v>
      </c>
      <c r="AF46" s="137">
        <f t="shared" si="10"/>
        <v>20021</v>
      </c>
      <c r="AG46" s="1">
        <v>19966</v>
      </c>
      <c r="AH46" s="94">
        <v>55</v>
      </c>
      <c r="AI46" s="137">
        <f t="shared" si="11"/>
        <v>14636</v>
      </c>
      <c r="AJ46" s="2">
        <v>14545</v>
      </c>
      <c r="AK46" s="91">
        <v>91</v>
      </c>
      <c r="AL46" s="140">
        <f t="shared" si="12"/>
        <v>376665</v>
      </c>
      <c r="AM46" s="27">
        <f t="shared" si="13"/>
        <v>374134</v>
      </c>
      <c r="AN46" s="96">
        <f t="shared" si="14"/>
        <v>2531</v>
      </c>
      <c r="AO46" s="11"/>
      <c r="AP46" s="13"/>
      <c r="AQ46" s="8"/>
    </row>
    <row r="47" spans="1:43">
      <c r="A47" s="9" t="s">
        <v>40</v>
      </c>
      <c r="B47" s="137">
        <f t="shared" si="0"/>
        <v>4658</v>
      </c>
      <c r="C47" s="8">
        <v>4321</v>
      </c>
      <c r="D47" s="91">
        <v>337</v>
      </c>
      <c r="E47" s="137">
        <f t="shared" si="1"/>
        <v>5851</v>
      </c>
      <c r="F47" s="10">
        <v>5692</v>
      </c>
      <c r="G47" s="91">
        <v>159</v>
      </c>
      <c r="H47" s="137">
        <f t="shared" si="2"/>
        <v>6773</v>
      </c>
      <c r="I47" s="53">
        <v>6734</v>
      </c>
      <c r="J47" s="89">
        <v>39</v>
      </c>
      <c r="K47" s="137">
        <f t="shared" si="3"/>
        <v>7694</v>
      </c>
      <c r="L47" s="1">
        <v>7479</v>
      </c>
      <c r="M47" s="91">
        <v>215</v>
      </c>
      <c r="N47" s="137">
        <f t="shared" si="4"/>
        <v>10767</v>
      </c>
      <c r="O47" s="1">
        <v>10387</v>
      </c>
      <c r="P47" s="91">
        <v>380</v>
      </c>
      <c r="Q47" s="137">
        <f t="shared" si="5"/>
        <v>10330</v>
      </c>
      <c r="R47" s="45">
        <v>10249</v>
      </c>
      <c r="S47" s="94">
        <v>81</v>
      </c>
      <c r="T47" s="137">
        <f t="shared" si="6"/>
        <v>13336</v>
      </c>
      <c r="U47" s="1">
        <v>13253</v>
      </c>
      <c r="V47" s="94">
        <v>83</v>
      </c>
      <c r="W47" s="137">
        <f t="shared" si="7"/>
        <v>12720</v>
      </c>
      <c r="X47" s="1">
        <v>12604</v>
      </c>
      <c r="Y47" s="94">
        <v>116</v>
      </c>
      <c r="Z47" s="137">
        <f t="shared" si="8"/>
        <v>8612</v>
      </c>
      <c r="AA47" s="1">
        <v>8574</v>
      </c>
      <c r="AB47" s="94">
        <v>38</v>
      </c>
      <c r="AC47" s="137">
        <f t="shared" si="9"/>
        <v>11040</v>
      </c>
      <c r="AD47" s="1">
        <v>10727</v>
      </c>
      <c r="AE47" s="94">
        <v>313</v>
      </c>
      <c r="AF47" s="137">
        <f t="shared" si="10"/>
        <v>7503</v>
      </c>
      <c r="AG47" s="1">
        <v>7447</v>
      </c>
      <c r="AH47" s="94">
        <v>56</v>
      </c>
      <c r="AI47" s="137">
        <f t="shared" si="11"/>
        <v>5397</v>
      </c>
      <c r="AJ47" s="2">
        <v>5343</v>
      </c>
      <c r="AK47" s="91">
        <v>54</v>
      </c>
      <c r="AL47" s="140">
        <f t="shared" si="12"/>
        <v>104681</v>
      </c>
      <c r="AM47" s="27">
        <f t="shared" si="13"/>
        <v>102810</v>
      </c>
      <c r="AN47" s="96">
        <f t="shared" si="14"/>
        <v>1871</v>
      </c>
      <c r="AO47" s="11"/>
      <c r="AP47" s="13"/>
      <c r="AQ47" s="8"/>
    </row>
    <row r="48" spans="1:43">
      <c r="A48" s="9" t="s">
        <v>41</v>
      </c>
      <c r="B48" s="137">
        <f t="shared" si="0"/>
        <v>35676</v>
      </c>
      <c r="C48" s="8">
        <v>35518</v>
      </c>
      <c r="D48" s="91">
        <v>158</v>
      </c>
      <c r="E48" s="137">
        <f t="shared" si="1"/>
        <v>54137</v>
      </c>
      <c r="F48" s="10">
        <v>53710</v>
      </c>
      <c r="G48" s="91">
        <v>427</v>
      </c>
      <c r="H48" s="137">
        <f t="shared" si="2"/>
        <v>61577</v>
      </c>
      <c r="I48" s="53">
        <v>61287</v>
      </c>
      <c r="J48" s="89">
        <v>290</v>
      </c>
      <c r="K48" s="137">
        <f t="shared" si="3"/>
        <v>55294</v>
      </c>
      <c r="L48" s="1">
        <v>54813</v>
      </c>
      <c r="M48" s="91">
        <v>481</v>
      </c>
      <c r="N48" s="137">
        <f t="shared" si="4"/>
        <v>73775</v>
      </c>
      <c r="O48" s="1">
        <v>73234</v>
      </c>
      <c r="P48" s="91">
        <v>541</v>
      </c>
      <c r="Q48" s="137">
        <f t="shared" si="5"/>
        <v>77836</v>
      </c>
      <c r="R48" s="45">
        <v>77244</v>
      </c>
      <c r="S48" s="94">
        <v>592</v>
      </c>
      <c r="T48" s="137">
        <f t="shared" si="6"/>
        <v>88405</v>
      </c>
      <c r="U48" s="1">
        <v>87991</v>
      </c>
      <c r="V48" s="94">
        <v>414</v>
      </c>
      <c r="W48" s="137">
        <f t="shared" si="7"/>
        <v>84028</v>
      </c>
      <c r="X48" s="1">
        <v>83422</v>
      </c>
      <c r="Y48" s="94">
        <v>606</v>
      </c>
      <c r="Z48" s="137">
        <f t="shared" si="8"/>
        <v>83588</v>
      </c>
      <c r="AA48" s="1">
        <v>83252</v>
      </c>
      <c r="AB48" s="94">
        <v>336</v>
      </c>
      <c r="AC48" s="137">
        <f t="shared" si="9"/>
        <v>75254</v>
      </c>
      <c r="AD48" s="1">
        <v>74897</v>
      </c>
      <c r="AE48" s="94">
        <v>357</v>
      </c>
      <c r="AF48" s="137">
        <f t="shared" si="10"/>
        <v>52197</v>
      </c>
      <c r="AG48" s="1">
        <v>51955</v>
      </c>
      <c r="AH48" s="94">
        <v>242</v>
      </c>
      <c r="AI48" s="137">
        <f t="shared" si="11"/>
        <v>40008</v>
      </c>
      <c r="AJ48" s="2">
        <v>39751</v>
      </c>
      <c r="AK48" s="91">
        <v>257</v>
      </c>
      <c r="AL48" s="140">
        <f t="shared" si="12"/>
        <v>781775</v>
      </c>
      <c r="AM48" s="27">
        <f t="shared" si="13"/>
        <v>777074</v>
      </c>
      <c r="AN48" s="96">
        <f t="shared" si="14"/>
        <v>4701</v>
      </c>
      <c r="AO48" s="11"/>
      <c r="AP48" s="13"/>
      <c r="AQ48" s="8"/>
    </row>
    <row r="49" spans="1:43">
      <c r="A49" s="9" t="s">
        <v>42</v>
      </c>
      <c r="B49" s="137">
        <f t="shared" si="0"/>
        <v>30161</v>
      </c>
      <c r="C49" s="8">
        <v>30002</v>
      </c>
      <c r="D49" s="91">
        <v>159</v>
      </c>
      <c r="E49" s="137">
        <f t="shared" si="1"/>
        <v>25390</v>
      </c>
      <c r="F49" s="10">
        <v>25283</v>
      </c>
      <c r="G49" s="91">
        <v>107</v>
      </c>
      <c r="H49" s="137">
        <f t="shared" si="2"/>
        <v>30090</v>
      </c>
      <c r="I49" s="53">
        <v>29942</v>
      </c>
      <c r="J49" s="89">
        <v>148</v>
      </c>
      <c r="K49" s="137">
        <f t="shared" si="3"/>
        <v>35651</v>
      </c>
      <c r="L49" s="1">
        <v>35469</v>
      </c>
      <c r="M49" s="91">
        <v>182</v>
      </c>
      <c r="N49" s="137">
        <f t="shared" si="4"/>
        <v>38523</v>
      </c>
      <c r="O49" s="1">
        <v>38323</v>
      </c>
      <c r="P49" s="91">
        <v>200</v>
      </c>
      <c r="Q49" s="137">
        <f t="shared" si="5"/>
        <v>37374</v>
      </c>
      <c r="R49" s="45">
        <v>36948</v>
      </c>
      <c r="S49" s="94">
        <v>426</v>
      </c>
      <c r="T49" s="137">
        <f t="shared" si="6"/>
        <v>41344</v>
      </c>
      <c r="U49" s="1">
        <v>41094</v>
      </c>
      <c r="V49" s="94">
        <v>250</v>
      </c>
      <c r="W49" s="137">
        <f t="shared" si="7"/>
        <v>75568</v>
      </c>
      <c r="X49" s="1">
        <v>74426</v>
      </c>
      <c r="Y49" s="94">
        <v>1142</v>
      </c>
      <c r="Z49" s="137">
        <f t="shared" si="8"/>
        <v>35809</v>
      </c>
      <c r="AA49" s="1">
        <v>35620</v>
      </c>
      <c r="AB49" s="94">
        <v>189</v>
      </c>
      <c r="AC49" s="137">
        <f t="shared" si="9"/>
        <v>31718</v>
      </c>
      <c r="AD49" s="1">
        <v>31512</v>
      </c>
      <c r="AE49" s="94">
        <v>206</v>
      </c>
      <c r="AF49" s="137">
        <f t="shared" si="10"/>
        <v>28118</v>
      </c>
      <c r="AG49" s="1">
        <v>28023</v>
      </c>
      <c r="AH49" s="94">
        <v>95</v>
      </c>
      <c r="AI49" s="137">
        <f t="shared" si="11"/>
        <v>23969</v>
      </c>
      <c r="AJ49" s="2">
        <v>23775</v>
      </c>
      <c r="AK49" s="91">
        <v>194</v>
      </c>
      <c r="AL49" s="140">
        <f t="shared" si="12"/>
        <v>433715</v>
      </c>
      <c r="AM49" s="27">
        <f t="shared" si="13"/>
        <v>430417</v>
      </c>
      <c r="AN49" s="96">
        <f t="shared" si="14"/>
        <v>3298</v>
      </c>
      <c r="AO49" s="11"/>
      <c r="AP49" s="13"/>
      <c r="AQ49" s="8"/>
    </row>
    <row r="50" spans="1:43" s="4" customFormat="1">
      <c r="A50" s="97" t="s">
        <v>60</v>
      </c>
      <c r="B50" s="97"/>
      <c r="C50" s="98"/>
      <c r="D50" s="99"/>
      <c r="E50" s="31"/>
      <c r="F50" s="14"/>
      <c r="G50" s="14"/>
      <c r="H50" s="3"/>
      <c r="K50" s="31"/>
      <c r="L50" s="39"/>
      <c r="M50" s="39"/>
      <c r="N50" s="75"/>
      <c r="O50" s="10"/>
      <c r="P50" s="164"/>
      <c r="Q50" s="162"/>
      <c r="R50" s="165"/>
      <c r="S50" s="39"/>
      <c r="T50" s="39"/>
      <c r="U50" s="46"/>
      <c r="V50" s="32"/>
      <c r="W50" s="32"/>
      <c r="AM50" s="15"/>
      <c r="AN50" s="29"/>
      <c r="AO50" s="33"/>
      <c r="AP50" s="31"/>
    </row>
    <row r="51" spans="1:43">
      <c r="A51" s="70" t="s">
        <v>65</v>
      </c>
      <c r="B51" s="70"/>
      <c r="C51" s="71"/>
      <c r="F51" s="31"/>
      <c r="G51" s="14"/>
      <c r="J51" s="4"/>
      <c r="K51" s="31"/>
      <c r="L51" s="31"/>
      <c r="M51" s="31"/>
      <c r="N51" s="4"/>
      <c r="O51" s="4"/>
      <c r="P51" s="4"/>
      <c r="Q51" s="4"/>
      <c r="R51" s="4"/>
      <c r="S51" s="8"/>
      <c r="T51" s="8"/>
      <c r="V51" s="3"/>
      <c r="W51" s="3"/>
      <c r="AK51" s="15"/>
      <c r="AL51" s="15"/>
      <c r="AM51" s="29"/>
      <c r="AN51" s="3"/>
      <c r="AO51" s="14"/>
    </row>
    <row r="137" spans="3:5">
      <c r="C137" s="14"/>
      <c r="D137" s="14"/>
      <c r="E137" s="14"/>
    </row>
    <row r="138" spans="3:5">
      <c r="C138" s="14"/>
      <c r="D138" s="14"/>
      <c r="E138" s="14"/>
    </row>
    <row r="139" spans="3:5">
      <c r="C139" s="14"/>
      <c r="D139" s="14"/>
      <c r="E139" s="14"/>
    </row>
    <row r="140" spans="3:5">
      <c r="C140" s="14"/>
      <c r="D140" s="14"/>
      <c r="E140" s="14"/>
    </row>
    <row r="141" spans="3:5">
      <c r="C141" s="14"/>
      <c r="D141" s="14"/>
      <c r="E141" s="14"/>
    </row>
    <row r="142" spans="3:5">
      <c r="C142" s="14"/>
      <c r="D142" s="14"/>
      <c r="E142" s="14"/>
    </row>
    <row r="143" spans="3:5">
      <c r="C143" s="14"/>
      <c r="D143" s="14"/>
      <c r="E143" s="14"/>
    </row>
    <row r="144" spans="3:5">
      <c r="C144" s="14"/>
      <c r="D144" s="14"/>
      <c r="E144" s="14"/>
    </row>
  </sheetData>
  <mergeCells count="15">
    <mergeCell ref="AL4:AN4"/>
    <mergeCell ref="W4:Y4"/>
    <mergeCell ref="T4:V4"/>
    <mergeCell ref="A4:A5"/>
    <mergeCell ref="B4:D4"/>
    <mergeCell ref="E4:G4"/>
    <mergeCell ref="H4:J4"/>
    <mergeCell ref="K4:M4"/>
    <mergeCell ref="N4:P4"/>
    <mergeCell ref="Q4:S4"/>
    <mergeCell ref="P50:R50"/>
    <mergeCell ref="Z4:AB4"/>
    <mergeCell ref="AC4:AE4"/>
    <mergeCell ref="AF4:AH4"/>
    <mergeCell ref="AI4:AK4"/>
  </mergeCells>
  <phoneticPr fontId="4" type="noConversion"/>
  <pageMargins left="0.78740157480314965" right="0.78740157480314965" top="0.57999999999999996" bottom="0.56000000000000005" header="0.51181102362204722" footer="0.51181102362204722"/>
  <pageSetup paperSize="9" scale="7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korzystający 2011</vt:lpstr>
      <vt:lpstr>udzielone noclegi 2011</vt:lpstr>
      <vt:lpstr>korzystający 2010 </vt:lpstr>
      <vt:lpstr>udzielone noclegi 2010 </vt:lpstr>
      <vt:lpstr>'korzystający 2010 '!Obszar_wydruku</vt:lpstr>
      <vt:lpstr>'korzystający 2011'!Obszar_wydruku</vt:lpstr>
      <vt:lpstr>'udzielone noclegi 2010 '!Obszar_wydruku</vt:lpstr>
      <vt:lpstr>'udzielone noclegi 2011'!Obszar_wydruku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Nowacka</dc:creator>
  <cp:lastModifiedBy>DM</cp:lastModifiedBy>
  <cp:lastPrinted>2010-10-29T09:58:09Z</cp:lastPrinted>
  <dcterms:created xsi:type="dcterms:W3CDTF">2008-04-07T07:14:17Z</dcterms:created>
  <dcterms:modified xsi:type="dcterms:W3CDTF">2012-01-03T14:17:36Z</dcterms:modified>
</cp:coreProperties>
</file>